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filterPrivacy="1"/>
  <xr:revisionPtr revIDLastSave="0" documentId="13_ncr:1_{770BF28C-C14C-4DA0-AAB6-383A6FA2FF50}" xr6:coauthVersionLast="47" xr6:coauthVersionMax="47" xr10:uidLastSave="{00000000-0000-0000-0000-000000000000}"/>
  <bookViews>
    <workbookView xWindow="-28920" yWindow="-120" windowWidth="29040" windowHeight="15720" activeTab="1" xr2:uid="{00000000-000D-0000-FFFF-FFFF00000000}"/>
  </bookViews>
  <sheets>
    <sheet name="32・35条申請書" sheetId="1" r:id="rId1"/>
    <sheet name="ご記入例・注意点)" sheetId="5" r:id="rId2"/>
  </sheets>
  <definedNames>
    <definedName name="_xlnm.Print_Area" localSheetId="0">'32・35条申請書'!$A$2:$AJ$292</definedName>
    <definedName name="_xlnm.Print_Area" localSheetId="1">'ご記入例・注意点)'!$A$2:$AZ$291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1" i="1" l="1"/>
  <c r="K11" i="1"/>
  <c r="Q79" i="1"/>
  <c r="G79" i="1"/>
  <c r="AA291" i="1"/>
  <c r="M276" i="1"/>
  <c r="C276" i="1"/>
  <c r="K246" i="1"/>
  <c r="C228" i="1"/>
  <c r="AA243" i="1"/>
  <c r="K198" i="1"/>
  <c r="AD134" i="1"/>
  <c r="M134" i="1"/>
  <c r="K100" i="1"/>
  <c r="K150" i="1"/>
  <c r="U257" i="1"/>
  <c r="AB247" i="1"/>
  <c r="U209" i="1"/>
  <c r="AB199" i="1"/>
  <c r="U111" i="1"/>
  <c r="U161" i="1"/>
  <c r="AB49" i="1"/>
  <c r="AB101" i="1"/>
  <c r="AB151" i="1"/>
  <c r="U59" i="1"/>
  <c r="U252" i="1"/>
  <c r="U251" i="1"/>
  <c r="B10" i="5"/>
  <c r="K10" i="5"/>
  <c r="M47" i="5"/>
  <c r="Z47" i="5"/>
  <c r="AB47" i="5"/>
  <c r="AB48" i="5"/>
  <c r="AD48" i="5"/>
  <c r="AF48" i="5"/>
  <c r="AH48" i="5"/>
  <c r="Y49" i="5"/>
  <c r="AF49" i="5"/>
  <c r="AB50" i="5"/>
  <c r="AE50" i="5"/>
  <c r="AH50" i="5"/>
  <c r="V51" i="5"/>
  <c r="U52" i="5"/>
  <c r="U53" i="5"/>
  <c r="X54" i="5"/>
  <c r="X55" i="5"/>
  <c r="F57" i="5"/>
  <c r="M58" i="5"/>
  <c r="U58" i="5"/>
  <c r="AB58" i="5"/>
  <c r="H59" i="5"/>
  <c r="F61" i="5"/>
  <c r="R61" i="5"/>
  <c r="AD61" i="5"/>
  <c r="F62" i="5"/>
  <c r="R62" i="5"/>
  <c r="AD62" i="5"/>
  <c r="F63" i="5"/>
  <c r="R63" i="5"/>
  <c r="AD63" i="5"/>
  <c r="F64" i="5"/>
  <c r="R64" i="5"/>
  <c r="AD64" i="5"/>
  <c r="H65" i="5"/>
  <c r="J65" i="5"/>
  <c r="L65" i="5"/>
  <c r="P65" i="5"/>
  <c r="W65" i="5"/>
  <c r="H66" i="5"/>
  <c r="J66" i="5"/>
  <c r="L66" i="5"/>
  <c r="W66" i="5"/>
  <c r="H67" i="5"/>
  <c r="J67" i="5"/>
  <c r="L67" i="5"/>
  <c r="P67" i="5"/>
  <c r="W67" i="5"/>
  <c r="H68" i="5"/>
  <c r="J68" i="5"/>
  <c r="L68" i="5"/>
  <c r="F69" i="5"/>
  <c r="W69" i="5"/>
  <c r="G78" i="5"/>
  <c r="Q78" i="5"/>
  <c r="M99" i="5"/>
  <c r="Z99" i="5"/>
  <c r="AB99" i="5"/>
  <c r="AB100" i="5"/>
  <c r="AD100" i="5"/>
  <c r="AF100" i="5"/>
  <c r="AH100" i="5"/>
  <c r="Y101" i="5"/>
  <c r="AF101" i="5"/>
  <c r="AB102" i="5"/>
  <c r="AE102" i="5"/>
  <c r="AH102" i="5"/>
  <c r="V103" i="5"/>
  <c r="U104" i="5"/>
  <c r="U105" i="5"/>
  <c r="X106" i="5"/>
  <c r="X107" i="5"/>
  <c r="F109" i="5"/>
  <c r="M110" i="5"/>
  <c r="U110" i="5"/>
  <c r="AB110" i="5"/>
  <c r="H111" i="5"/>
  <c r="F113" i="5"/>
  <c r="R113" i="5"/>
  <c r="AD113" i="5"/>
  <c r="F114" i="5"/>
  <c r="R114" i="5"/>
  <c r="AD114" i="5"/>
  <c r="F115" i="5"/>
  <c r="R115" i="5"/>
  <c r="AD115" i="5"/>
  <c r="F116" i="5"/>
  <c r="R116" i="5"/>
  <c r="AD116" i="5"/>
  <c r="H117" i="5"/>
  <c r="J117" i="5"/>
  <c r="L117" i="5"/>
  <c r="P117" i="5"/>
  <c r="W117" i="5"/>
  <c r="H118" i="5"/>
  <c r="J118" i="5"/>
  <c r="L118" i="5"/>
  <c r="W118" i="5"/>
  <c r="H119" i="5"/>
  <c r="J119" i="5"/>
  <c r="L119" i="5"/>
  <c r="P119" i="5"/>
  <c r="W119" i="5"/>
  <c r="H120" i="5"/>
  <c r="J120" i="5"/>
  <c r="L120" i="5"/>
  <c r="F121" i="5"/>
  <c r="W121" i="5"/>
  <c r="M133" i="5"/>
  <c r="AD133" i="5"/>
  <c r="M149" i="5"/>
  <c r="Z149" i="5"/>
  <c r="AB149" i="5"/>
  <c r="AB150" i="5"/>
  <c r="AD150" i="5"/>
  <c r="AF150" i="5"/>
  <c r="AH150" i="5"/>
  <c r="Y151" i="5"/>
  <c r="AF151" i="5"/>
  <c r="AB152" i="5"/>
  <c r="AE152" i="5"/>
  <c r="AH152" i="5"/>
  <c r="V153" i="5"/>
  <c r="U154" i="5"/>
  <c r="U155" i="5"/>
  <c r="X156" i="5"/>
  <c r="X157" i="5"/>
  <c r="F159" i="5"/>
  <c r="M160" i="5"/>
  <c r="U160" i="5"/>
  <c r="AB160" i="5"/>
  <c r="H161" i="5"/>
  <c r="F163" i="5"/>
  <c r="R163" i="5"/>
  <c r="AD163" i="5"/>
  <c r="F164" i="5"/>
  <c r="R164" i="5"/>
  <c r="AD164" i="5"/>
  <c r="F165" i="5"/>
  <c r="R165" i="5"/>
  <c r="AD165" i="5"/>
  <c r="F166" i="5"/>
  <c r="R166" i="5"/>
  <c r="AD166" i="5"/>
  <c r="H167" i="5"/>
  <c r="J167" i="5"/>
  <c r="L167" i="5"/>
  <c r="P167" i="5"/>
  <c r="W167" i="5"/>
  <c r="H168" i="5"/>
  <c r="J168" i="5"/>
  <c r="L168" i="5"/>
  <c r="W168" i="5"/>
  <c r="H169" i="5"/>
  <c r="J169" i="5"/>
  <c r="L169" i="5"/>
  <c r="P169" i="5"/>
  <c r="W169" i="5"/>
  <c r="H170" i="5"/>
  <c r="J170" i="5"/>
  <c r="L170" i="5"/>
  <c r="F171" i="5"/>
  <c r="W171" i="5"/>
  <c r="M197" i="5"/>
  <c r="Z197" i="5"/>
  <c r="AB197" i="5"/>
  <c r="AB198" i="5"/>
  <c r="AD198" i="5"/>
  <c r="AF198" i="5"/>
  <c r="AH198" i="5"/>
  <c r="Y199" i="5"/>
  <c r="AF199" i="5"/>
  <c r="AB200" i="5"/>
  <c r="AE200" i="5"/>
  <c r="AH200" i="5"/>
  <c r="V201" i="5"/>
  <c r="U202" i="5"/>
  <c r="U203" i="5"/>
  <c r="X204" i="5"/>
  <c r="X205" i="5"/>
  <c r="F207" i="5"/>
  <c r="M208" i="5"/>
  <c r="U208" i="5"/>
  <c r="AB208" i="5"/>
  <c r="H209" i="5"/>
  <c r="F211" i="5"/>
  <c r="R211" i="5"/>
  <c r="AD211" i="5"/>
  <c r="F212" i="5"/>
  <c r="R212" i="5"/>
  <c r="AD212" i="5"/>
  <c r="F213" i="5"/>
  <c r="R213" i="5"/>
  <c r="AD213" i="5"/>
  <c r="F214" i="5"/>
  <c r="R214" i="5"/>
  <c r="AD214" i="5"/>
  <c r="H215" i="5"/>
  <c r="J215" i="5"/>
  <c r="L215" i="5"/>
  <c r="P215" i="5"/>
  <c r="W215" i="5"/>
  <c r="H216" i="5"/>
  <c r="J216" i="5"/>
  <c r="L216" i="5"/>
  <c r="W216" i="5"/>
  <c r="H217" i="5"/>
  <c r="J217" i="5"/>
  <c r="L217" i="5"/>
  <c r="P217" i="5"/>
  <c r="W217" i="5"/>
  <c r="H218" i="5"/>
  <c r="J218" i="5"/>
  <c r="L218" i="5"/>
  <c r="F219" i="5"/>
  <c r="W219" i="5"/>
  <c r="AA242" i="5"/>
  <c r="M245" i="5"/>
  <c r="Z245" i="5"/>
  <c r="AB245" i="5"/>
  <c r="AB246" i="5"/>
  <c r="AD246" i="5"/>
  <c r="AF246" i="5"/>
  <c r="AH246" i="5"/>
  <c r="Y247" i="5"/>
  <c r="AF247" i="5"/>
  <c r="AB248" i="5"/>
  <c r="AE248" i="5"/>
  <c r="AH248" i="5"/>
  <c r="V249" i="5"/>
  <c r="U250" i="5"/>
  <c r="U251" i="5"/>
  <c r="X252" i="5"/>
  <c r="X253" i="5"/>
  <c r="F255" i="5"/>
  <c r="M256" i="5"/>
  <c r="U256" i="5"/>
  <c r="AB256" i="5"/>
  <c r="H257" i="5"/>
  <c r="F259" i="5"/>
  <c r="R259" i="5"/>
  <c r="AD259" i="5"/>
  <c r="F260" i="5"/>
  <c r="R260" i="5"/>
  <c r="AD260" i="5"/>
  <c r="F261" i="5"/>
  <c r="R261" i="5"/>
  <c r="AD261" i="5"/>
  <c r="F262" i="5"/>
  <c r="R262" i="5"/>
  <c r="AD262" i="5"/>
  <c r="H263" i="5"/>
  <c r="J263" i="5"/>
  <c r="L263" i="5"/>
  <c r="P263" i="5"/>
  <c r="W263" i="5"/>
  <c r="H264" i="5"/>
  <c r="J264" i="5"/>
  <c r="L264" i="5"/>
  <c r="W264" i="5"/>
  <c r="H265" i="5"/>
  <c r="J265" i="5"/>
  <c r="L265" i="5"/>
  <c r="P265" i="5"/>
  <c r="W265" i="5"/>
  <c r="H266" i="5"/>
  <c r="J266" i="5"/>
  <c r="L266" i="5"/>
  <c r="F267" i="5"/>
  <c r="W267" i="5"/>
  <c r="C275" i="5"/>
  <c r="M275" i="5"/>
  <c r="AA290" i="5"/>
  <c r="L267" i="1"/>
  <c r="J267" i="1"/>
  <c r="H267" i="1"/>
  <c r="P266" i="1"/>
  <c r="L266" i="1"/>
  <c r="J266" i="1"/>
  <c r="H266" i="1"/>
  <c r="L265" i="1"/>
  <c r="J265" i="1"/>
  <c r="H265" i="1"/>
  <c r="P264" i="1"/>
  <c r="L264" i="1"/>
  <c r="J264" i="1"/>
  <c r="H264" i="1"/>
  <c r="F268" i="1"/>
  <c r="W268" i="1"/>
  <c r="W266" i="1"/>
  <c r="W265" i="1"/>
  <c r="W264" i="1"/>
  <c r="AD262" i="1"/>
  <c r="R262" i="1"/>
  <c r="F262" i="1"/>
  <c r="X254" i="1"/>
  <c r="X253" i="1"/>
  <c r="V250" i="1"/>
  <c r="AH249" i="1"/>
  <c r="AE249" i="1"/>
  <c r="AB249" i="1"/>
  <c r="AF248" i="1"/>
  <c r="Y248" i="1"/>
  <c r="AH247" i="1"/>
  <c r="AF247" i="1"/>
  <c r="AD247" i="1"/>
  <c r="AB246" i="1"/>
  <c r="Z246" i="1"/>
  <c r="W220" i="1"/>
  <c r="W218" i="1"/>
  <c r="W217" i="1"/>
  <c r="W216" i="1"/>
  <c r="L219" i="1"/>
  <c r="J219" i="1"/>
  <c r="H219" i="1"/>
  <c r="P218" i="1"/>
  <c r="L218" i="1"/>
  <c r="J218" i="1"/>
  <c r="H218" i="1"/>
  <c r="L217" i="1"/>
  <c r="J217" i="1"/>
  <c r="H217" i="1"/>
  <c r="P216" i="1"/>
  <c r="L216" i="1"/>
  <c r="J216" i="1"/>
  <c r="H216" i="1"/>
  <c r="AD214" i="1"/>
  <c r="R214" i="1"/>
  <c r="F214" i="1"/>
  <c r="X206" i="1"/>
  <c r="X205" i="1"/>
  <c r="U204" i="1"/>
  <c r="U203" i="1"/>
  <c r="V202" i="1"/>
  <c r="AH201" i="1"/>
  <c r="AE201" i="1"/>
  <c r="AB201" i="1"/>
  <c r="AF200" i="1"/>
  <c r="Y200" i="1"/>
  <c r="AH199" i="1"/>
  <c r="AF199" i="1"/>
  <c r="AD199" i="1"/>
  <c r="AB198" i="1"/>
  <c r="Z198" i="1"/>
  <c r="W172" i="1"/>
  <c r="W170" i="1"/>
  <c r="W169" i="1"/>
  <c r="W168" i="1"/>
  <c r="L171" i="1"/>
  <c r="J171" i="1"/>
  <c r="H171" i="1"/>
  <c r="P170" i="1"/>
  <c r="L170" i="1"/>
  <c r="J170" i="1"/>
  <c r="H170" i="1"/>
  <c r="L169" i="1"/>
  <c r="J169" i="1"/>
  <c r="H169" i="1"/>
  <c r="P168" i="1"/>
  <c r="L168" i="1"/>
  <c r="J168" i="1"/>
  <c r="H168" i="1"/>
  <c r="AD167" i="1"/>
  <c r="R167" i="1"/>
  <c r="F167" i="1"/>
  <c r="AD166" i="1"/>
  <c r="R166" i="1"/>
  <c r="F166" i="1"/>
  <c r="AD165" i="1"/>
  <c r="R165" i="1"/>
  <c r="F165" i="1"/>
  <c r="AD164" i="1"/>
  <c r="R164" i="1"/>
  <c r="F164" i="1"/>
  <c r="AD116" i="1"/>
  <c r="R116" i="1"/>
  <c r="F116" i="1"/>
  <c r="X158" i="1"/>
  <c r="X157" i="1"/>
  <c r="U156" i="1"/>
  <c r="U155" i="1"/>
  <c r="V154" i="1"/>
  <c r="AH153" i="1"/>
  <c r="AE153" i="1"/>
  <c r="AB153" i="1"/>
  <c r="AF152" i="1"/>
  <c r="Y152" i="1"/>
  <c r="AH151" i="1"/>
  <c r="AF151" i="1"/>
  <c r="AD151" i="1"/>
  <c r="AB150" i="1"/>
  <c r="Z150" i="1"/>
  <c r="W119" i="1"/>
  <c r="W118" i="1"/>
  <c r="L121" i="1"/>
  <c r="J121" i="1"/>
  <c r="H121" i="1"/>
  <c r="P120" i="1"/>
  <c r="L120" i="1"/>
  <c r="J120" i="1"/>
  <c r="H120" i="1"/>
  <c r="L119" i="1"/>
  <c r="J119" i="1"/>
  <c r="H119" i="1"/>
  <c r="P118" i="1"/>
  <c r="L118" i="1"/>
  <c r="J118" i="1"/>
  <c r="H118" i="1"/>
  <c r="F70" i="1"/>
  <c r="W70" i="1"/>
  <c r="W68" i="1"/>
  <c r="W67" i="1"/>
  <c r="W66" i="1"/>
  <c r="P68" i="1"/>
  <c r="P66" i="1"/>
  <c r="L69" i="1"/>
  <c r="L68" i="1"/>
  <c r="L67" i="1"/>
  <c r="L66" i="1"/>
  <c r="J69" i="1"/>
  <c r="J68" i="1"/>
  <c r="J67" i="1"/>
  <c r="J66" i="1"/>
  <c r="H69" i="1"/>
  <c r="H68" i="1"/>
  <c r="H67" i="1"/>
  <c r="H66" i="1"/>
  <c r="AD65" i="1"/>
  <c r="AD64" i="1"/>
  <c r="AD63" i="1"/>
  <c r="AD62" i="1"/>
  <c r="R65" i="1"/>
  <c r="R64" i="1"/>
  <c r="R63" i="1"/>
  <c r="R62" i="1"/>
  <c r="F65" i="1"/>
  <c r="F64" i="1"/>
  <c r="F63" i="1"/>
  <c r="F62" i="1"/>
  <c r="H60" i="1"/>
  <c r="AB59" i="1"/>
  <c r="M59" i="1"/>
  <c r="F58" i="1"/>
  <c r="X56" i="1"/>
  <c r="X55" i="1"/>
  <c r="U54" i="1"/>
  <c r="U53" i="1"/>
  <c r="V52" i="1"/>
  <c r="AH51" i="1"/>
  <c r="AE51" i="1"/>
  <c r="AB51" i="1"/>
  <c r="AF50" i="1"/>
  <c r="Y50" i="1"/>
  <c r="AH49" i="1"/>
  <c r="AF49" i="1"/>
  <c r="AD49" i="1"/>
  <c r="AB48" i="1"/>
  <c r="Z48" i="1"/>
  <c r="X108" i="1"/>
  <c r="X107" i="1"/>
  <c r="U106" i="1"/>
  <c r="U105" i="1"/>
  <c r="V104" i="1"/>
  <c r="AH103" i="1"/>
  <c r="AE103" i="1"/>
  <c r="AB103" i="1"/>
  <c r="AF102" i="1"/>
  <c r="Y102" i="1"/>
  <c r="AH101" i="1"/>
  <c r="AF101" i="1"/>
  <c r="AD101" i="1"/>
  <c r="AB100" i="1"/>
  <c r="Z100" i="1"/>
  <c r="K48" i="1"/>
  <c r="AI54" i="1"/>
  <c r="AD263" i="1"/>
  <c r="R263" i="1"/>
  <c r="F263" i="1"/>
  <c r="AD261" i="1"/>
  <c r="R261" i="1"/>
  <c r="F261" i="1"/>
  <c r="AD260" i="1"/>
  <c r="R260" i="1"/>
  <c r="F260" i="1"/>
  <c r="H258" i="1"/>
  <c r="AB257" i="1"/>
  <c r="M257" i="1"/>
  <c r="F256" i="1"/>
  <c r="F220" i="1"/>
  <c r="AD215" i="1"/>
  <c r="R215" i="1"/>
  <c r="F215" i="1"/>
  <c r="AD213" i="1"/>
  <c r="R213" i="1"/>
  <c r="F213" i="1"/>
  <c r="AD212" i="1"/>
  <c r="R212" i="1"/>
  <c r="F212" i="1"/>
  <c r="H210" i="1"/>
  <c r="AB209" i="1"/>
  <c r="M209" i="1"/>
  <c r="F208" i="1"/>
  <c r="F172" i="1"/>
  <c r="H162" i="1"/>
  <c r="AB161" i="1"/>
  <c r="M161" i="1"/>
  <c r="F160" i="1"/>
  <c r="F122" i="1"/>
  <c r="W122" i="1"/>
  <c r="W120" i="1"/>
  <c r="AD117" i="1"/>
  <c r="R117" i="1"/>
  <c r="F117" i="1"/>
  <c r="AD115" i="1"/>
  <c r="R115" i="1"/>
  <c r="F115" i="1"/>
  <c r="R114" i="1"/>
  <c r="F114" i="1"/>
  <c r="AD114" i="1"/>
  <c r="H112" i="1"/>
  <c r="AB111" i="1"/>
  <c r="M111" i="1"/>
  <c r="F110" i="1"/>
</calcChain>
</file>

<file path=xl/sharedStrings.xml><?xml version="1.0" encoding="utf-8"?>
<sst xmlns="http://schemas.openxmlformats.org/spreadsheetml/2006/main" count="1157" uniqueCount="239">
  <si>
    <t>号</t>
    <rPh sb="0" eb="1">
      <t>ゴウ</t>
    </rPh>
    <phoneticPr fontId="1"/>
  </si>
  <si>
    <t>第</t>
    <rPh sb="0" eb="1">
      <t>ダイ</t>
    </rPh>
    <phoneticPr fontId="1"/>
  </si>
  <si>
    <t>日</t>
    <rPh sb="0" eb="1">
      <t>ヒ</t>
    </rPh>
    <phoneticPr fontId="1"/>
  </si>
  <si>
    <t>月</t>
    <rPh sb="0" eb="1">
      <t>ツキ</t>
    </rPh>
    <phoneticPr fontId="1"/>
  </si>
  <si>
    <t>年</t>
    <rPh sb="0" eb="1">
      <t>ネン</t>
    </rPh>
    <phoneticPr fontId="1"/>
  </si>
  <si>
    <t>東北地方整備局長　殿</t>
    <rPh sb="0" eb="2">
      <t>トウホク</t>
    </rPh>
    <rPh sb="2" eb="4">
      <t>チホウ</t>
    </rPh>
    <rPh sb="4" eb="6">
      <t>セイビ</t>
    </rPh>
    <rPh sb="6" eb="8">
      <t>キョクチョウ</t>
    </rPh>
    <rPh sb="9" eb="10">
      <t>トノ</t>
    </rPh>
    <phoneticPr fontId="1"/>
  </si>
  <si>
    <t>住所</t>
    <rPh sb="0" eb="2">
      <t>ジュウショ</t>
    </rPh>
    <phoneticPr fontId="1"/>
  </si>
  <si>
    <t>氏名</t>
    <rPh sb="0" eb="2">
      <t>シメイ</t>
    </rPh>
    <phoneticPr fontId="1"/>
  </si>
  <si>
    <t>の規定により</t>
    <rPh sb="1" eb="3">
      <t>キテイ</t>
    </rPh>
    <phoneticPr fontId="1"/>
  </si>
  <si>
    <t>占用物件</t>
    <rPh sb="0" eb="2">
      <t>センヨウ</t>
    </rPh>
    <rPh sb="2" eb="4">
      <t>ブッケン</t>
    </rPh>
    <phoneticPr fontId="1"/>
  </si>
  <si>
    <t>占　用　物　件</t>
    <rPh sb="0" eb="1">
      <t>ウラナイ</t>
    </rPh>
    <rPh sb="2" eb="3">
      <t>ヨウ</t>
    </rPh>
    <rPh sb="4" eb="5">
      <t>ブツ</t>
    </rPh>
    <rPh sb="6" eb="7">
      <t>ケン</t>
    </rPh>
    <phoneticPr fontId="1"/>
  </si>
  <si>
    <t>路 線 名</t>
    <rPh sb="0" eb="1">
      <t>ミチ</t>
    </rPh>
    <rPh sb="2" eb="3">
      <t>セン</t>
    </rPh>
    <rPh sb="4" eb="5">
      <t>メイ</t>
    </rPh>
    <phoneticPr fontId="1"/>
  </si>
  <si>
    <t>場所</t>
    <rPh sb="0" eb="2">
      <t>バショ</t>
    </rPh>
    <phoneticPr fontId="1"/>
  </si>
  <si>
    <t>一般国道</t>
    <rPh sb="0" eb="2">
      <t>イッパン</t>
    </rPh>
    <rPh sb="2" eb="4">
      <t>コクドウ</t>
    </rPh>
    <phoneticPr fontId="1"/>
  </si>
  <si>
    <t>名　　　　　　　　　　　称</t>
    <rPh sb="0" eb="1">
      <t>ナ</t>
    </rPh>
    <rPh sb="12" eb="13">
      <t>ショウ</t>
    </rPh>
    <phoneticPr fontId="1"/>
  </si>
  <si>
    <t>規　　　　　　　　　　　模</t>
    <rPh sb="0" eb="1">
      <t>タダシ</t>
    </rPh>
    <rPh sb="12" eb="13">
      <t>ボ</t>
    </rPh>
    <phoneticPr fontId="1"/>
  </si>
  <si>
    <t>数　　　　　　量</t>
    <rPh sb="0" eb="1">
      <t>カズ</t>
    </rPh>
    <rPh sb="7" eb="8">
      <t>リョウ</t>
    </rPh>
    <phoneticPr fontId="1"/>
  </si>
  <si>
    <t>占 用 の 期 間</t>
    <rPh sb="0" eb="1">
      <t>ウラナイ</t>
    </rPh>
    <rPh sb="2" eb="3">
      <t>ヨウ</t>
    </rPh>
    <rPh sb="6" eb="7">
      <t>キ</t>
    </rPh>
    <rPh sb="8" eb="9">
      <t>アイダ</t>
    </rPh>
    <phoneticPr fontId="1"/>
  </si>
  <si>
    <t>占 用 の 場 所</t>
    <rPh sb="0" eb="1">
      <t>ウラナイ</t>
    </rPh>
    <rPh sb="2" eb="3">
      <t>ヨウ</t>
    </rPh>
    <rPh sb="6" eb="7">
      <t>バ</t>
    </rPh>
    <rPh sb="8" eb="9">
      <t>ショ</t>
    </rPh>
    <phoneticPr fontId="1"/>
  </si>
  <si>
    <t>占 用 の 目 的</t>
    <rPh sb="0" eb="1">
      <t>ウラナイ</t>
    </rPh>
    <rPh sb="2" eb="3">
      <t>ヨウ</t>
    </rPh>
    <rPh sb="6" eb="7">
      <t>メ</t>
    </rPh>
    <rPh sb="8" eb="9">
      <t>マト</t>
    </rPh>
    <phoneticPr fontId="1"/>
  </si>
  <si>
    <t>間</t>
    <rPh sb="0" eb="1">
      <t>アイダ</t>
    </rPh>
    <phoneticPr fontId="1"/>
  </si>
  <si>
    <t>の 構 造</t>
    <rPh sb="2" eb="3">
      <t>カマエ</t>
    </rPh>
    <rPh sb="4" eb="5">
      <t>ヅクリ</t>
    </rPh>
    <phoneticPr fontId="1"/>
  </si>
  <si>
    <t>工 事 の 期 間</t>
    <rPh sb="0" eb="1">
      <t>コウ</t>
    </rPh>
    <rPh sb="2" eb="3">
      <t>コト</t>
    </rPh>
    <rPh sb="6" eb="7">
      <t>キ</t>
    </rPh>
    <rPh sb="8" eb="9">
      <t>アイダ</t>
    </rPh>
    <phoneticPr fontId="1"/>
  </si>
  <si>
    <t>工事実施</t>
    <rPh sb="0" eb="2">
      <t>コウジ</t>
    </rPh>
    <rPh sb="2" eb="4">
      <t>ジッシ</t>
    </rPh>
    <phoneticPr fontId="1"/>
  </si>
  <si>
    <t>の 方 法</t>
    <rPh sb="2" eb="3">
      <t>カタ</t>
    </rPh>
    <rPh sb="4" eb="5">
      <t>ホウ</t>
    </rPh>
    <phoneticPr fontId="1"/>
  </si>
  <si>
    <t>印</t>
    <rPh sb="0" eb="1">
      <t>イン</t>
    </rPh>
    <phoneticPr fontId="1"/>
  </si>
  <si>
    <t>担当者</t>
    <rPh sb="0" eb="3">
      <t>タントウシャ</t>
    </rPh>
    <phoneticPr fontId="1"/>
  </si>
  <si>
    <t>記載要領</t>
    <rPh sb="0" eb="2">
      <t>キサイ</t>
    </rPh>
    <rPh sb="2" eb="4">
      <t>ヨウリョウ</t>
    </rPh>
    <phoneticPr fontId="1"/>
  </si>
  <si>
    <t>　備考</t>
    <rPh sb="1" eb="3">
      <t>ビコウ</t>
    </rPh>
    <phoneticPr fontId="1"/>
  </si>
  <si>
    <t>（</t>
    <phoneticPr fontId="1"/>
  </si>
  <si>
    <t>）</t>
    <phoneticPr fontId="1"/>
  </si>
  <si>
    <t>〒</t>
    <phoneticPr fontId="1"/>
  </si>
  <si>
    <t>復　旧　方　法</t>
    <rPh sb="0" eb="1">
      <t>マタ</t>
    </rPh>
    <rPh sb="2" eb="3">
      <t>キュウ</t>
    </rPh>
    <rPh sb="4" eb="5">
      <t>カタ</t>
    </rPh>
    <rPh sb="6" eb="7">
      <t>ホウ</t>
    </rPh>
    <phoneticPr fontId="1"/>
  </si>
  <si>
    <t>道　　 路　　の</t>
    <rPh sb="0" eb="1">
      <t>ミチ</t>
    </rPh>
    <rPh sb="4" eb="5">
      <t>ロ</t>
    </rPh>
    <phoneticPr fontId="1"/>
  </si>
  <si>
    <t>添付書類</t>
    <rPh sb="0" eb="2">
      <t>テンプ</t>
    </rPh>
    <rPh sb="2" eb="4">
      <t>ショルイ</t>
    </rPh>
    <phoneticPr fontId="1"/>
  </si>
  <si>
    <t>申請者が法人である場合には、「住所」の欄には主たる事務所の所在地、「氏名」の欄には名称及び代表</t>
    <rPh sb="0" eb="3">
      <t>シンセイシャ</t>
    </rPh>
    <rPh sb="4" eb="6">
      <t>ホウジン</t>
    </rPh>
    <rPh sb="9" eb="11">
      <t>バアイ</t>
    </rPh>
    <rPh sb="15" eb="17">
      <t>ジュウショ</t>
    </rPh>
    <rPh sb="19" eb="20">
      <t>ラン</t>
    </rPh>
    <rPh sb="22" eb="23">
      <t>シュ</t>
    </rPh>
    <rPh sb="25" eb="28">
      <t>ジムショ</t>
    </rPh>
    <rPh sb="29" eb="32">
      <t>ショザイチ</t>
    </rPh>
    <rPh sb="34" eb="36">
      <t>シメイ</t>
    </rPh>
    <rPh sb="38" eb="39">
      <t>ラン</t>
    </rPh>
    <rPh sb="41" eb="43">
      <t>メイショウ</t>
    </rPh>
    <rPh sb="43" eb="44">
      <t>オヨ</t>
    </rPh>
    <rPh sb="45" eb="47">
      <t>ダイヒョウ</t>
    </rPh>
    <phoneticPr fontId="1"/>
  </si>
  <si>
    <t xml:space="preserve"> 者の氏名を記載するとともに、「担当者」の欄に所属・氏名を記載すること。</t>
    <rPh sb="1" eb="2">
      <t>モノ</t>
    </rPh>
    <rPh sb="3" eb="5">
      <t>シメイ</t>
    </rPh>
    <rPh sb="6" eb="8">
      <t>キサイ</t>
    </rPh>
    <rPh sb="16" eb="19">
      <t>タントウシャ</t>
    </rPh>
    <rPh sb="21" eb="22">
      <t>ラン</t>
    </rPh>
    <rPh sb="23" eb="25">
      <t>ショゾク</t>
    </rPh>
    <rPh sb="26" eb="28">
      <t>シメイ</t>
    </rPh>
    <rPh sb="29" eb="31">
      <t>キサイ</t>
    </rPh>
    <phoneticPr fontId="1"/>
  </si>
  <si>
    <t>申請者(申請者が法人である場合には代表者。以下同じ。)が氏名の記載を自署で行う場合又は申請者の</t>
    <rPh sb="0" eb="3">
      <t>シンセイシャ</t>
    </rPh>
    <rPh sb="4" eb="7">
      <t>シンセイシャ</t>
    </rPh>
    <rPh sb="8" eb="10">
      <t>ホウジン</t>
    </rPh>
    <rPh sb="13" eb="15">
      <t>バアイ</t>
    </rPh>
    <rPh sb="17" eb="20">
      <t>ダイヒョウシャ</t>
    </rPh>
    <rPh sb="21" eb="23">
      <t>イカ</t>
    </rPh>
    <rPh sb="23" eb="24">
      <t>オナ</t>
    </rPh>
    <rPh sb="28" eb="30">
      <t>シメイ</t>
    </rPh>
    <rPh sb="31" eb="33">
      <t>キサイ</t>
    </rPh>
    <rPh sb="34" eb="36">
      <t>ジショ</t>
    </rPh>
    <rPh sb="37" eb="38">
      <t>オコナ</t>
    </rPh>
    <rPh sb="39" eb="41">
      <t>バアイ</t>
    </rPh>
    <rPh sb="41" eb="42">
      <t>マタ</t>
    </rPh>
    <rPh sb="43" eb="46">
      <t>シンセイシャ</t>
    </rPh>
    <phoneticPr fontId="1"/>
  </si>
  <si>
    <t xml:space="preserve"> 本人確認のため道路管理者が別に定める方法による場合においては、押印を省略することができる。</t>
    <rPh sb="32" eb="34">
      <t>オウイン</t>
    </rPh>
    <rPh sb="35" eb="37">
      <t>ショウリャク</t>
    </rPh>
    <phoneticPr fontId="1"/>
  </si>
  <si>
    <t>「場所」の欄には、地番まで記載すること。占用が２以上の地番にわたる場合には、起点と終点を記載する</t>
    <rPh sb="1" eb="3">
      <t>バショ</t>
    </rPh>
    <rPh sb="5" eb="6">
      <t>ラン</t>
    </rPh>
    <rPh sb="9" eb="11">
      <t>チバン</t>
    </rPh>
    <rPh sb="13" eb="15">
      <t>キサイ</t>
    </rPh>
    <rPh sb="20" eb="22">
      <t>センヨウ</t>
    </rPh>
    <rPh sb="24" eb="26">
      <t>イジョウ</t>
    </rPh>
    <rPh sb="27" eb="29">
      <t>チバン</t>
    </rPh>
    <rPh sb="33" eb="35">
      <t>バアイ</t>
    </rPh>
    <rPh sb="38" eb="40">
      <t>キテン</t>
    </rPh>
    <rPh sb="41" eb="43">
      <t>シュウテン</t>
    </rPh>
    <rPh sb="44" eb="46">
      <t>キサイ</t>
    </rPh>
    <phoneticPr fontId="1"/>
  </si>
  <si>
    <t>「車道・歩道・その他」については該当するものを記載すること。</t>
    <rPh sb="1" eb="3">
      <t>シャドウ</t>
    </rPh>
    <rPh sb="4" eb="6">
      <t>ホドウ</t>
    </rPh>
    <rPh sb="9" eb="10">
      <t>タ</t>
    </rPh>
    <rPh sb="16" eb="18">
      <t>ガイトウ</t>
    </rPh>
    <rPh sb="23" eb="25">
      <t>キサイ</t>
    </rPh>
    <phoneticPr fontId="1"/>
  </si>
  <si>
    <t>変更の許可申請にあっては、関係する欄の下部に変更後のものを記載し、上部に変更前のものを（　 ）書</t>
    <rPh sb="0" eb="2">
      <t>ヘンコウ</t>
    </rPh>
    <rPh sb="3" eb="5">
      <t>キョカ</t>
    </rPh>
    <rPh sb="5" eb="7">
      <t>シンセイ</t>
    </rPh>
    <rPh sb="13" eb="15">
      <t>カンケイ</t>
    </rPh>
    <rPh sb="17" eb="18">
      <t>ラン</t>
    </rPh>
    <rPh sb="19" eb="21">
      <t>カブ</t>
    </rPh>
    <rPh sb="22" eb="25">
      <t>ヘンコウゴ</t>
    </rPh>
    <rPh sb="29" eb="31">
      <t>キサイ</t>
    </rPh>
    <rPh sb="33" eb="35">
      <t>ジョウブ</t>
    </rPh>
    <rPh sb="36" eb="39">
      <t>ヘンコウマエ</t>
    </rPh>
    <rPh sb="47" eb="48">
      <t>カ</t>
    </rPh>
    <phoneticPr fontId="1"/>
  </si>
  <si>
    <t>「添付書類」の欄には、道路占用の場所、物件の構造等を明らかにした図面その他必要な書類を添付した</t>
    <rPh sb="1" eb="3">
      <t>テンプ</t>
    </rPh>
    <rPh sb="3" eb="5">
      <t>ショルイ</t>
    </rPh>
    <rPh sb="7" eb="8">
      <t>ラン</t>
    </rPh>
    <rPh sb="11" eb="13">
      <t>ドウロ</t>
    </rPh>
    <rPh sb="13" eb="15">
      <t>センヨウ</t>
    </rPh>
    <rPh sb="16" eb="18">
      <t>バショ</t>
    </rPh>
    <rPh sb="19" eb="21">
      <t>ブッケン</t>
    </rPh>
    <rPh sb="22" eb="24">
      <t>コウゾウ</t>
    </rPh>
    <rPh sb="24" eb="25">
      <t>ナド</t>
    </rPh>
    <rPh sb="26" eb="27">
      <t>アキ</t>
    </rPh>
    <rPh sb="32" eb="34">
      <t>ズメン</t>
    </rPh>
    <rPh sb="36" eb="37">
      <t>タ</t>
    </rPh>
    <rPh sb="37" eb="39">
      <t>ヒツヨウ</t>
    </rPh>
    <rPh sb="40" eb="42">
      <t>ショルイ</t>
    </rPh>
    <rPh sb="43" eb="45">
      <t>テンプ</t>
    </rPh>
    <phoneticPr fontId="1"/>
  </si>
  <si>
    <t xml:space="preserve"> 場合に、その書類名を記載すること。</t>
    <rPh sb="1" eb="3">
      <t>バアイ</t>
    </rPh>
    <rPh sb="7" eb="9">
      <t>ショルイ</t>
    </rPh>
    <rPh sb="9" eb="10">
      <t>メイ</t>
    </rPh>
    <rPh sb="11" eb="13">
      <t>キサイ</t>
    </rPh>
    <phoneticPr fontId="1"/>
  </si>
  <si>
    <t>（申請者）</t>
    <rPh sb="1" eb="4">
      <t>シンセイシャ</t>
    </rPh>
    <phoneticPr fontId="1"/>
  </si>
  <si>
    <t>道路占用に関する協議書</t>
    <rPh sb="0" eb="2">
      <t>ドウロ</t>
    </rPh>
    <rPh sb="2" eb="4">
      <t>センヨウ</t>
    </rPh>
    <rPh sb="5" eb="6">
      <t>カン</t>
    </rPh>
    <rPh sb="8" eb="11">
      <t>キョウギショ</t>
    </rPh>
    <phoneticPr fontId="1"/>
  </si>
  <si>
    <t>警 察 署 長　　殿</t>
    <rPh sb="0" eb="1">
      <t>ケイ</t>
    </rPh>
    <rPh sb="2" eb="3">
      <t>サツ</t>
    </rPh>
    <rPh sb="4" eb="5">
      <t>ショ</t>
    </rPh>
    <rPh sb="6" eb="7">
      <t>チョウ</t>
    </rPh>
    <rPh sb="9" eb="10">
      <t>トノ</t>
    </rPh>
    <phoneticPr fontId="1"/>
  </si>
  <si>
    <t>道路占用</t>
    <rPh sb="0" eb="2">
      <t>ドウロ</t>
    </rPh>
    <rPh sb="2" eb="4">
      <t>センヨウ</t>
    </rPh>
    <phoneticPr fontId="1"/>
  </si>
  <si>
    <t>について、上記により</t>
    <rPh sb="5" eb="7">
      <t>ジョウキ</t>
    </rPh>
    <phoneticPr fontId="1"/>
  </si>
  <si>
    <t>協議する。</t>
    <rPh sb="0" eb="2">
      <t>キョウギ</t>
    </rPh>
    <phoneticPr fontId="1"/>
  </si>
  <si>
    <t>道路占用に関する回答書</t>
    <rPh sb="0" eb="2">
      <t>ドウロ</t>
    </rPh>
    <rPh sb="2" eb="4">
      <t>センヨウ</t>
    </rPh>
    <rPh sb="5" eb="6">
      <t>カン</t>
    </rPh>
    <rPh sb="8" eb="11">
      <t>カイトウショ</t>
    </rPh>
    <phoneticPr fontId="1"/>
  </si>
  <si>
    <t>警 察 署 長</t>
    <rPh sb="0" eb="1">
      <t>ケイ</t>
    </rPh>
    <rPh sb="2" eb="3">
      <t>サツ</t>
    </rPh>
    <rPh sb="4" eb="5">
      <t>ショ</t>
    </rPh>
    <rPh sb="6" eb="7">
      <t>チョウ</t>
    </rPh>
    <phoneticPr fontId="1"/>
  </si>
  <si>
    <t>下記のとおり回答する。</t>
    <rPh sb="0" eb="2">
      <t>カキ</t>
    </rPh>
    <rPh sb="6" eb="8">
      <t>カイトウ</t>
    </rPh>
    <phoneticPr fontId="1"/>
  </si>
  <si>
    <t>記</t>
    <rPh sb="0" eb="1">
      <t>キ</t>
    </rPh>
    <phoneticPr fontId="1"/>
  </si>
  <si>
    <t>占 用 料</t>
    <rPh sb="0" eb="1">
      <t>ウラナイ</t>
    </rPh>
    <rPh sb="2" eb="3">
      <t>ヨウ</t>
    </rPh>
    <rPh sb="4" eb="5">
      <t>リョウ</t>
    </rPh>
    <phoneticPr fontId="1"/>
  </si>
  <si>
    <t>初　 年 　度</t>
    <rPh sb="0" eb="1">
      <t>ショ</t>
    </rPh>
    <rPh sb="3" eb="4">
      <t>トシ</t>
    </rPh>
    <rPh sb="6" eb="7">
      <t>ド</t>
    </rPh>
    <phoneticPr fontId="1"/>
  </si>
  <si>
    <t>年　　 　　額</t>
    <rPh sb="0" eb="1">
      <t>トシ</t>
    </rPh>
    <rPh sb="6" eb="7">
      <t>ガク</t>
    </rPh>
    <phoneticPr fontId="1"/>
  </si>
  <si>
    <t>総　　 　　額</t>
    <rPh sb="0" eb="1">
      <t>フサ</t>
    </rPh>
    <rPh sb="6" eb="7">
      <t>ガク</t>
    </rPh>
    <phoneticPr fontId="1"/>
  </si>
  <si>
    <r>
      <t>最</t>
    </r>
    <r>
      <rPr>
        <sz val="11"/>
        <rFont val="ＭＳ Ｐ明朝"/>
        <family val="1"/>
        <charset val="128"/>
      </rPr>
      <t xml:space="preserve"> </t>
    </r>
    <r>
      <rPr>
        <sz val="10"/>
        <rFont val="ＭＳ Ｐ明朝"/>
        <family val="1"/>
        <charset val="128"/>
      </rPr>
      <t>終</t>
    </r>
    <r>
      <rPr>
        <sz val="11"/>
        <rFont val="ＭＳ Ｐ明朝"/>
        <family val="1"/>
        <charset val="128"/>
      </rPr>
      <t xml:space="preserve"> </t>
    </r>
    <r>
      <rPr>
        <sz val="10"/>
        <rFont val="ＭＳ Ｐ明朝"/>
        <family val="1"/>
        <charset val="128"/>
      </rPr>
      <t>年</t>
    </r>
    <r>
      <rPr>
        <sz val="11"/>
        <rFont val="ＭＳ Ｐ明朝"/>
        <family val="1"/>
        <charset val="128"/>
      </rPr>
      <t xml:space="preserve"> </t>
    </r>
    <r>
      <rPr>
        <sz val="10"/>
        <rFont val="ＭＳ Ｐ明朝"/>
        <family val="1"/>
        <charset val="128"/>
      </rPr>
      <t>度</t>
    </r>
    <rPh sb="0" eb="1">
      <t>サイ</t>
    </rPh>
    <rPh sb="2" eb="3">
      <t>シュウ</t>
    </rPh>
    <rPh sb="4" eb="5">
      <t>トシ</t>
    </rPh>
    <rPh sb="6" eb="7">
      <t>ド</t>
    </rPh>
    <phoneticPr fontId="1"/>
  </si>
  <si>
    <t>　￥</t>
    <phoneticPr fontId="1"/>
  </si>
  <si>
    <t>（算定）</t>
    <rPh sb="1" eb="3">
      <t>サンテイ</t>
    </rPh>
    <phoneticPr fontId="1"/>
  </si>
  <si>
    <t>　　　　（履行期限）　納入告知書により指定する期限</t>
    <rPh sb="5" eb="7">
      <t>リコウ</t>
    </rPh>
    <rPh sb="7" eb="9">
      <t>キゲン</t>
    </rPh>
    <rPh sb="11" eb="13">
      <t>ノウニュウ</t>
    </rPh>
    <rPh sb="13" eb="16">
      <t>コクチショ</t>
    </rPh>
    <rPh sb="19" eb="21">
      <t>シテイ</t>
    </rPh>
    <rPh sb="23" eb="25">
      <t>キゲン</t>
    </rPh>
    <phoneticPr fontId="1"/>
  </si>
  <si>
    <t>のあった占用については、別紙の条件を付して</t>
    <rPh sb="4" eb="6">
      <t>センヨウ</t>
    </rPh>
    <rPh sb="12" eb="14">
      <t>ベッシ</t>
    </rPh>
    <rPh sb="15" eb="17">
      <t>ジョウケン</t>
    </rPh>
    <rPh sb="18" eb="19">
      <t>フ</t>
    </rPh>
    <phoneticPr fontId="1"/>
  </si>
  <si>
    <t>する。</t>
    <phoneticPr fontId="1"/>
  </si>
  <si>
    <t>この道路占用許可について不服があるときは、行政不服審査法の定めるところにより、この許可書を受け取った日の翌日か</t>
    <rPh sb="2" eb="4">
      <t>ドウロ</t>
    </rPh>
    <rPh sb="4" eb="6">
      <t>センヨウ</t>
    </rPh>
    <rPh sb="6" eb="8">
      <t>キョカ</t>
    </rPh>
    <rPh sb="12" eb="14">
      <t>フフク</t>
    </rPh>
    <rPh sb="21" eb="23">
      <t>ギョウセイ</t>
    </rPh>
    <rPh sb="23" eb="25">
      <t>フフク</t>
    </rPh>
    <rPh sb="25" eb="27">
      <t>シンサ</t>
    </rPh>
    <rPh sb="27" eb="28">
      <t>ホウ</t>
    </rPh>
    <rPh sb="29" eb="30">
      <t>サダ</t>
    </rPh>
    <rPh sb="41" eb="44">
      <t>キョカショ</t>
    </rPh>
    <rPh sb="45" eb="46">
      <t>ウ</t>
    </rPh>
    <rPh sb="47" eb="48">
      <t>ト</t>
    </rPh>
    <rPh sb="50" eb="51">
      <t>ヒ</t>
    </rPh>
    <rPh sb="52" eb="54">
      <t>ヨクジツ</t>
    </rPh>
    <phoneticPr fontId="1"/>
  </si>
  <si>
    <t>また、行政事件訴訟法の定めるところにより、この許可書を受け取った日(当該処分につき、審査請求した場合においては、</t>
    <rPh sb="3" eb="5">
      <t>ギョウセイ</t>
    </rPh>
    <rPh sb="5" eb="7">
      <t>ジケン</t>
    </rPh>
    <rPh sb="7" eb="10">
      <t>ソショウホウ</t>
    </rPh>
    <rPh sb="11" eb="12">
      <t>サダ</t>
    </rPh>
    <rPh sb="23" eb="26">
      <t>キョカショ</t>
    </rPh>
    <rPh sb="27" eb="28">
      <t>ウ</t>
    </rPh>
    <rPh sb="29" eb="30">
      <t>ト</t>
    </rPh>
    <rPh sb="32" eb="33">
      <t>ヒ</t>
    </rPh>
    <rPh sb="34" eb="36">
      <t>トウガイ</t>
    </rPh>
    <rPh sb="36" eb="38">
      <t>ショブン</t>
    </rPh>
    <rPh sb="42" eb="44">
      <t>シンサ</t>
    </rPh>
    <rPh sb="44" eb="46">
      <t>セイキュウ</t>
    </rPh>
    <rPh sb="48" eb="50">
      <t>バアイ</t>
    </rPh>
    <phoneticPr fontId="1"/>
  </si>
  <si>
    <r>
      <t>　</t>
    </r>
    <r>
      <rPr>
        <sz val="10"/>
        <rFont val="ＭＳ Ｐ明朝"/>
        <family val="1"/>
        <charset val="128"/>
      </rPr>
      <t>ことができなくなる。)。</t>
    </r>
    <phoneticPr fontId="1"/>
  </si>
  <si>
    <t>殿</t>
    <rPh sb="0" eb="1">
      <t>トノ</t>
    </rPh>
    <phoneticPr fontId="1"/>
  </si>
  <si>
    <t>債権発生(変更)通知書</t>
    <rPh sb="5" eb="7">
      <t>ヘンコウ</t>
    </rPh>
    <phoneticPr fontId="1"/>
  </si>
  <si>
    <t>指定分任歳入徴収官</t>
    <rPh sb="0" eb="2">
      <t>シテイ</t>
    </rPh>
    <rPh sb="2" eb="3">
      <t>ブン</t>
    </rPh>
    <rPh sb="3" eb="4">
      <t>ニン</t>
    </rPh>
    <rPh sb="4" eb="6">
      <t>サイニュウ</t>
    </rPh>
    <rPh sb="6" eb="8">
      <t>チョウシュウ</t>
    </rPh>
    <rPh sb="8" eb="9">
      <t>カン</t>
    </rPh>
    <phoneticPr fontId="1"/>
  </si>
  <si>
    <t>東北地方整備局　仙台河川国道事務所長　殿</t>
    <rPh sb="0" eb="2">
      <t>トウホク</t>
    </rPh>
    <rPh sb="2" eb="4">
      <t>チホウ</t>
    </rPh>
    <rPh sb="4" eb="7">
      <t>セイビキョク</t>
    </rPh>
    <rPh sb="8" eb="10">
      <t>センダイ</t>
    </rPh>
    <rPh sb="10" eb="12">
      <t>カセン</t>
    </rPh>
    <rPh sb="12" eb="14">
      <t>コクドウ</t>
    </rPh>
    <rPh sb="14" eb="17">
      <t>ジムショ</t>
    </rPh>
    <rPh sb="17" eb="18">
      <t>チョウ</t>
    </rPh>
    <rPh sb="19" eb="20">
      <t>トノ</t>
    </rPh>
    <phoneticPr fontId="1"/>
  </si>
  <si>
    <t>下記のとおり債権が発生(変更)したので通知する。</t>
    <rPh sb="0" eb="2">
      <t>カキ</t>
    </rPh>
    <rPh sb="6" eb="8">
      <t>サイケン</t>
    </rPh>
    <rPh sb="9" eb="11">
      <t>ハッセイ</t>
    </rPh>
    <rPh sb="12" eb="14">
      <t>ヘンコウ</t>
    </rPh>
    <rPh sb="19" eb="21">
      <t>ツウチ</t>
    </rPh>
    <phoneticPr fontId="1"/>
  </si>
  <si>
    <t>年度</t>
    <rPh sb="0" eb="2">
      <t>ネンド</t>
    </rPh>
    <phoneticPr fontId="1"/>
  </si>
  <si>
    <t>国土交通所管</t>
    <rPh sb="0" eb="2">
      <t>コクド</t>
    </rPh>
    <rPh sb="2" eb="4">
      <t>コウツウ</t>
    </rPh>
    <rPh sb="4" eb="6">
      <t>ショカン</t>
    </rPh>
    <phoneticPr fontId="1"/>
  </si>
  <si>
    <t>社会資本整備事業特別会計</t>
    <rPh sb="0" eb="4">
      <t>シャカイシホン</t>
    </rPh>
    <rPh sb="4" eb="6">
      <t>セイビ</t>
    </rPh>
    <rPh sb="6" eb="8">
      <t>ジギョウ</t>
    </rPh>
    <rPh sb="8" eb="10">
      <t>トクベツ</t>
    </rPh>
    <rPh sb="10" eb="12">
      <t>カイケイ</t>
    </rPh>
    <phoneticPr fontId="1"/>
  </si>
  <si>
    <t>延滞金に関する事項</t>
    <rPh sb="0" eb="3">
      <t>エンタイキン</t>
    </rPh>
    <rPh sb="4" eb="5">
      <t>カン</t>
    </rPh>
    <rPh sb="7" eb="9">
      <t>ジコウ</t>
    </rPh>
    <phoneticPr fontId="1"/>
  </si>
  <si>
    <t>債　 権 　の 　種 　類</t>
    <rPh sb="0" eb="1">
      <t>サイ</t>
    </rPh>
    <rPh sb="3" eb="4">
      <t>ケン</t>
    </rPh>
    <rPh sb="9" eb="10">
      <t>タネ</t>
    </rPh>
    <rPh sb="12" eb="13">
      <t>タグイ</t>
    </rPh>
    <phoneticPr fontId="1"/>
  </si>
  <si>
    <t>(款)　雑　　収　　入</t>
    <rPh sb="1" eb="2">
      <t>カン</t>
    </rPh>
    <rPh sb="4" eb="5">
      <t>ザツ</t>
    </rPh>
    <rPh sb="7" eb="8">
      <t>オサム</t>
    </rPh>
    <rPh sb="10" eb="11">
      <t>イリ</t>
    </rPh>
    <phoneticPr fontId="1"/>
  </si>
  <si>
    <t>(項)　雑　　収　　入</t>
    <rPh sb="1" eb="2">
      <t>コウ</t>
    </rPh>
    <rPh sb="4" eb="5">
      <t>ザツ</t>
    </rPh>
    <rPh sb="7" eb="8">
      <t>オサム</t>
    </rPh>
    <rPh sb="10" eb="11">
      <t>イリ</t>
    </rPh>
    <phoneticPr fontId="1"/>
  </si>
  <si>
    <t>(目)　物資使用料債権</t>
    <rPh sb="1" eb="2">
      <t>メ</t>
    </rPh>
    <rPh sb="4" eb="6">
      <t>ブッシ</t>
    </rPh>
    <rPh sb="6" eb="9">
      <t>シヨウリョウ</t>
    </rPh>
    <rPh sb="9" eb="11">
      <t>サイケン</t>
    </rPh>
    <phoneticPr fontId="1"/>
  </si>
  <si>
    <t>債権金額、履行期限、債務者の住所及び氏名又は名称、債権の発生原因その他必要な事項</t>
    <rPh sb="0" eb="2">
      <t>サイケン</t>
    </rPh>
    <rPh sb="2" eb="4">
      <t>キンガク</t>
    </rPh>
    <rPh sb="5" eb="7">
      <t>リコウ</t>
    </rPh>
    <rPh sb="7" eb="9">
      <t>キゲン</t>
    </rPh>
    <rPh sb="10" eb="13">
      <t>サイムシャ</t>
    </rPh>
    <rPh sb="14" eb="16">
      <t>ジュウショ</t>
    </rPh>
    <rPh sb="16" eb="17">
      <t>オヨ</t>
    </rPh>
    <rPh sb="18" eb="20">
      <t>シメイ</t>
    </rPh>
    <rPh sb="20" eb="21">
      <t>マタ</t>
    </rPh>
    <rPh sb="22" eb="24">
      <t>メイショウ</t>
    </rPh>
    <rPh sb="25" eb="27">
      <t>サイケン</t>
    </rPh>
    <rPh sb="28" eb="30">
      <t>ハッセイ</t>
    </rPh>
    <rPh sb="30" eb="32">
      <t>ゲンイン</t>
    </rPh>
    <rPh sb="34" eb="35">
      <t>タ</t>
    </rPh>
    <rPh sb="35" eb="37">
      <t>ヒツヨウ</t>
    </rPh>
    <rPh sb="38" eb="40">
      <t>ジコウ</t>
    </rPh>
    <phoneticPr fontId="1"/>
  </si>
  <si>
    <t>上記のとおり</t>
    <rPh sb="0" eb="2">
      <t>ジョウキ</t>
    </rPh>
    <phoneticPr fontId="1"/>
  </si>
  <si>
    <t>申請について、上記のとおり副申してよろしいか伺う。</t>
    <rPh sb="0" eb="2">
      <t>シンセイ</t>
    </rPh>
    <rPh sb="7" eb="9">
      <t>ジョウキ</t>
    </rPh>
    <rPh sb="13" eb="15">
      <t>フクシン</t>
    </rPh>
    <rPh sb="22" eb="23">
      <t>ウカガ</t>
    </rPh>
    <phoneticPr fontId="1"/>
  </si>
  <si>
    <t>出張所長</t>
    <rPh sb="0" eb="2">
      <t>シュッチョウ</t>
    </rPh>
    <rPh sb="2" eb="4">
      <t>ショチョウ</t>
    </rPh>
    <phoneticPr fontId="1"/>
  </si>
  <si>
    <t>事務係長</t>
    <rPh sb="0" eb="2">
      <t>ジム</t>
    </rPh>
    <rPh sb="2" eb="4">
      <t>カカリチョウ</t>
    </rPh>
    <phoneticPr fontId="1"/>
  </si>
  <si>
    <t>技術係長</t>
    <rPh sb="0" eb="2">
      <t>ギジュツ</t>
    </rPh>
    <rPh sb="2" eb="4">
      <t>カカリチョウ</t>
    </rPh>
    <phoneticPr fontId="1"/>
  </si>
  <si>
    <t>管理係長</t>
    <rPh sb="0" eb="2">
      <t>カンリ</t>
    </rPh>
    <rPh sb="2" eb="4">
      <t>カカリチョウ</t>
    </rPh>
    <phoneticPr fontId="1"/>
  </si>
  <si>
    <t>主務</t>
    <rPh sb="0" eb="2">
      <t>シュム</t>
    </rPh>
    <phoneticPr fontId="1"/>
  </si>
  <si>
    <t>年　　月　　日</t>
    <rPh sb="0" eb="1">
      <t>トシ</t>
    </rPh>
    <rPh sb="3" eb="4">
      <t>ツキ</t>
    </rPh>
    <rPh sb="6" eb="7">
      <t>ヒ</t>
    </rPh>
    <phoneticPr fontId="1"/>
  </si>
  <si>
    <t>起案日</t>
    <rPh sb="0" eb="2">
      <t>キアン</t>
    </rPh>
    <rPh sb="2" eb="3">
      <t>ビ</t>
    </rPh>
    <phoneticPr fontId="1"/>
  </si>
  <si>
    <t>決裁日</t>
    <rPh sb="0" eb="3">
      <t>ケッサイビ</t>
    </rPh>
    <phoneticPr fontId="1"/>
  </si>
  <si>
    <t>発送日</t>
    <rPh sb="0" eb="3">
      <t>ハッソウビ</t>
    </rPh>
    <phoneticPr fontId="1"/>
  </si>
  <si>
    <t>保　 存</t>
    <rPh sb="0" eb="1">
      <t>タモツ</t>
    </rPh>
    <rPh sb="3" eb="4">
      <t>ゾン</t>
    </rPh>
    <phoneticPr fontId="1"/>
  </si>
  <si>
    <t>着　 手</t>
    <rPh sb="0" eb="1">
      <t>キ</t>
    </rPh>
    <rPh sb="3" eb="4">
      <t>テ</t>
    </rPh>
    <phoneticPr fontId="1"/>
  </si>
  <si>
    <t>完　 了</t>
    <rPh sb="0" eb="1">
      <t>カン</t>
    </rPh>
    <rPh sb="3" eb="4">
      <t>リョウ</t>
    </rPh>
    <phoneticPr fontId="1"/>
  </si>
  <si>
    <t>起　案　日</t>
    <rPh sb="0" eb="1">
      <t>オコシ</t>
    </rPh>
    <rPh sb="2" eb="3">
      <t>アン</t>
    </rPh>
    <rPh sb="4" eb="5">
      <t>ビ</t>
    </rPh>
    <phoneticPr fontId="1"/>
  </si>
  <si>
    <t>決　裁　日</t>
    <rPh sb="0" eb="1">
      <t>ケツ</t>
    </rPh>
    <rPh sb="2" eb="3">
      <t>サイ</t>
    </rPh>
    <rPh sb="4" eb="5">
      <t>ヒ</t>
    </rPh>
    <phoneticPr fontId="1"/>
  </si>
  <si>
    <t>発　送　日</t>
    <rPh sb="0" eb="1">
      <t>ハツ</t>
    </rPh>
    <rPh sb="2" eb="3">
      <t>ソウ</t>
    </rPh>
    <rPh sb="4" eb="5">
      <t>ヒ</t>
    </rPh>
    <phoneticPr fontId="1"/>
  </si>
  <si>
    <t>保　　　 存</t>
    <rPh sb="0" eb="1">
      <t>タモツ</t>
    </rPh>
    <rPh sb="5" eb="6">
      <t>ゾン</t>
    </rPh>
    <phoneticPr fontId="1"/>
  </si>
  <si>
    <t>着　　　 手</t>
    <rPh sb="0" eb="1">
      <t>キ</t>
    </rPh>
    <rPh sb="5" eb="6">
      <t>テ</t>
    </rPh>
    <phoneticPr fontId="1"/>
  </si>
  <si>
    <t>完　　　 了</t>
    <rPh sb="0" eb="1">
      <t>カン</t>
    </rPh>
    <rPh sb="5" eb="6">
      <t>リョウ</t>
    </rPh>
    <phoneticPr fontId="1"/>
  </si>
  <si>
    <t>検　　査　　等</t>
    <rPh sb="0" eb="1">
      <t>ケン</t>
    </rPh>
    <rPh sb="3" eb="4">
      <t>サ</t>
    </rPh>
    <rPh sb="6" eb="7">
      <t>トウ</t>
    </rPh>
    <phoneticPr fontId="1"/>
  </si>
  <si>
    <t>警察協議</t>
    <rPh sb="0" eb="2">
      <t>ケイサツ</t>
    </rPh>
    <rPh sb="2" eb="4">
      <t>キョウギ</t>
    </rPh>
    <phoneticPr fontId="1"/>
  </si>
  <si>
    <t>区　　分</t>
    <rPh sb="0" eb="1">
      <t>ク</t>
    </rPh>
    <rPh sb="3" eb="4">
      <t>ブン</t>
    </rPh>
    <phoneticPr fontId="1"/>
  </si>
  <si>
    <t>検　　査</t>
    <rPh sb="0" eb="1">
      <t>ケン</t>
    </rPh>
    <rPh sb="3" eb="4">
      <t>サ</t>
    </rPh>
    <phoneticPr fontId="1"/>
  </si>
  <si>
    <t>立　　会</t>
    <rPh sb="0" eb="1">
      <t>タテ</t>
    </rPh>
    <rPh sb="3" eb="4">
      <t>カイ</t>
    </rPh>
    <phoneticPr fontId="1"/>
  </si>
  <si>
    <t>調　　査</t>
    <rPh sb="0" eb="1">
      <t>チョウ</t>
    </rPh>
    <rPh sb="3" eb="4">
      <t>サ</t>
    </rPh>
    <phoneticPr fontId="1"/>
  </si>
  <si>
    <t>したので通知する。</t>
    <rPh sb="4" eb="6">
      <t>ツウチ</t>
    </rPh>
    <phoneticPr fontId="1"/>
  </si>
  <si>
    <t>路線名</t>
    <rPh sb="0" eb="3">
      <t>ロセンメイ</t>
    </rPh>
    <phoneticPr fontId="1"/>
  </si>
  <si>
    <t>その他</t>
    <rPh sb="2" eb="3">
      <t>タ</t>
    </rPh>
    <phoneticPr fontId="1"/>
  </si>
  <si>
    <t>上</t>
    <rPh sb="0" eb="1">
      <t>ウエ</t>
    </rPh>
    <phoneticPr fontId="1"/>
  </si>
  <si>
    <t>下</t>
    <rPh sb="0" eb="1">
      <t>シタ</t>
    </rPh>
    <phoneticPr fontId="1"/>
  </si>
  <si>
    <t>縦</t>
    <rPh sb="0" eb="1">
      <t>タテ</t>
    </rPh>
    <phoneticPr fontId="1"/>
  </si>
  <si>
    <t>横</t>
    <rPh sb="0" eb="1">
      <t>ヨコ</t>
    </rPh>
    <phoneticPr fontId="1"/>
  </si>
  <si>
    <t>距　 離 　標</t>
    <rPh sb="0" eb="1">
      <t>キョ</t>
    </rPh>
    <rPh sb="3" eb="4">
      <t>ハナレ</t>
    </rPh>
    <rPh sb="6" eb="7">
      <t>ヒョウ</t>
    </rPh>
    <phoneticPr fontId="1"/>
  </si>
  <si>
    <t>実　　　施　　　日</t>
    <rPh sb="0" eb="1">
      <t>ジツ</t>
    </rPh>
    <rPh sb="4" eb="5">
      <t>シ</t>
    </rPh>
    <rPh sb="8" eb="9">
      <t>ヒ</t>
    </rPh>
    <phoneticPr fontId="1"/>
  </si>
  <si>
    <t>実　　　施　　　者</t>
    <rPh sb="0" eb="1">
      <t>ジツ</t>
    </rPh>
    <rPh sb="4" eb="5">
      <t>シ</t>
    </rPh>
    <rPh sb="8" eb="9">
      <t>シャ</t>
    </rPh>
    <phoneticPr fontId="1"/>
  </si>
  <si>
    <t>されたく副申する。</t>
    <rPh sb="4" eb="6">
      <t>フクシン</t>
    </rPh>
    <phoneticPr fontId="1"/>
  </si>
  <si>
    <t xml:space="preserve"> こと。</t>
    <phoneticPr fontId="1"/>
  </si>
  <si>
    <t xml:space="preserve"> きすること。</t>
    <phoneticPr fontId="1"/>
  </si>
  <si>
    <t>〒</t>
    <phoneticPr fontId="1"/>
  </si>
  <si>
    <t>　￥</t>
    <phoneticPr fontId="1"/>
  </si>
  <si>
    <t>　￥</t>
    <phoneticPr fontId="1"/>
  </si>
  <si>
    <t>　￥</t>
    <phoneticPr fontId="1"/>
  </si>
  <si>
    <t>する。</t>
    <phoneticPr fontId="1"/>
  </si>
  <si>
    <r>
      <t>　</t>
    </r>
    <r>
      <rPr>
        <sz val="10"/>
        <rFont val="ＭＳ Ｐ明朝"/>
        <family val="1"/>
        <charset val="128"/>
      </rPr>
      <t>ことができなくなる。)。</t>
    </r>
    <phoneticPr fontId="1"/>
  </si>
  <si>
    <t>道路占用許可申請書</t>
  </si>
  <si>
    <t>上り</t>
  </si>
  <si>
    <t>歩道</t>
  </si>
  <si>
    <t>事務所長</t>
    <rPh sb="0" eb="2">
      <t>ジム</t>
    </rPh>
    <rPh sb="2" eb="4">
      <t>ショチョウ</t>
    </rPh>
    <phoneticPr fontId="1"/>
  </si>
  <si>
    <t>(事)副所長</t>
    <rPh sb="1" eb="2">
      <t>コト</t>
    </rPh>
    <rPh sb="3" eb="6">
      <t>フクショチョウ</t>
    </rPh>
    <phoneticPr fontId="1"/>
  </si>
  <si>
    <t>(技)副所長</t>
    <rPh sb="1" eb="2">
      <t>ワザ</t>
    </rPh>
    <rPh sb="3" eb="4">
      <t>フク</t>
    </rPh>
    <rPh sb="4" eb="6">
      <t>ショチョウ</t>
    </rPh>
    <phoneticPr fontId="1"/>
  </si>
  <si>
    <t>道路管理第一課長</t>
    <rPh sb="0" eb="2">
      <t>ドウロ</t>
    </rPh>
    <rPh sb="2" eb="4">
      <t>カンリ</t>
    </rPh>
    <rPh sb="4" eb="6">
      <t>ダイイチ</t>
    </rPh>
    <rPh sb="6" eb="8">
      <t>カチョウ</t>
    </rPh>
    <phoneticPr fontId="1"/>
  </si>
  <si>
    <t>専門職</t>
    <rPh sb="0" eb="3">
      <t>センモンショク</t>
    </rPh>
    <phoneticPr fontId="1"/>
  </si>
  <si>
    <t>占用係長</t>
    <rPh sb="0" eb="2">
      <t>センヨウ</t>
    </rPh>
    <rPh sb="2" eb="4">
      <t>カカリチョウ</t>
    </rPh>
    <phoneticPr fontId="1"/>
  </si>
  <si>
    <t>T E L</t>
    <phoneticPr fontId="1"/>
  </si>
  <si>
    <t>日</t>
    <rPh sb="0" eb="1">
      <t>ニチ</t>
    </rPh>
    <phoneticPr fontId="1"/>
  </si>
  <si>
    <t>月</t>
    <rPh sb="0" eb="1">
      <t>ガツ</t>
    </rPh>
    <phoneticPr fontId="1"/>
  </si>
  <si>
    <t>新規</t>
  </si>
  <si>
    <t>4 号</t>
  </si>
  <si>
    <t>車道</t>
  </si>
  <si>
    <t>1．</t>
    <phoneticPr fontId="1"/>
  </si>
  <si>
    <t>2．</t>
    <phoneticPr fontId="1"/>
  </si>
  <si>
    <t>「道路占用許可申請書」、「道路占用協議書」の該当するものを選択すること。</t>
    <rPh sb="1" eb="3">
      <t>ドウロ</t>
    </rPh>
    <rPh sb="3" eb="5">
      <t>センヨウ</t>
    </rPh>
    <rPh sb="5" eb="7">
      <t>キョカ</t>
    </rPh>
    <rPh sb="7" eb="9">
      <t>シンセイ</t>
    </rPh>
    <rPh sb="9" eb="10">
      <t>ショ</t>
    </rPh>
    <rPh sb="13" eb="15">
      <t>ドウロ</t>
    </rPh>
    <rPh sb="15" eb="17">
      <t>センヨウ</t>
    </rPh>
    <rPh sb="17" eb="19">
      <t>キョウギ</t>
    </rPh>
    <rPh sb="19" eb="20">
      <t>ショ</t>
    </rPh>
    <rPh sb="22" eb="24">
      <t>ガイトウ</t>
    </rPh>
    <rPh sb="29" eb="31">
      <t>センタク</t>
    </rPh>
    <phoneticPr fontId="1"/>
  </si>
  <si>
    <t>「新規」、「更新」、「変更」の該当するものを選択すること。「更新」、「変更」の場合には、従前の許可書又</t>
    <rPh sb="1" eb="3">
      <t>シンキ</t>
    </rPh>
    <rPh sb="6" eb="8">
      <t>コウシン</t>
    </rPh>
    <rPh sb="11" eb="13">
      <t>ヘンコウ</t>
    </rPh>
    <rPh sb="15" eb="17">
      <t>ガイトウ</t>
    </rPh>
    <rPh sb="22" eb="24">
      <t>センタク</t>
    </rPh>
    <rPh sb="30" eb="32">
      <t>コウシン</t>
    </rPh>
    <rPh sb="35" eb="37">
      <t>ヘンコウ</t>
    </rPh>
    <rPh sb="39" eb="41">
      <t>バアイ</t>
    </rPh>
    <rPh sb="44" eb="46">
      <t>ジュウゼン</t>
    </rPh>
    <rPh sb="47" eb="50">
      <t>キョカショ</t>
    </rPh>
    <rPh sb="50" eb="51">
      <t>マタ</t>
    </rPh>
    <phoneticPr fontId="1"/>
  </si>
  <si>
    <t>は回答書の番号及び年月日を記載すること。</t>
    <rPh sb="1" eb="4">
      <t>カイトウショ</t>
    </rPh>
    <rPh sb="5" eb="7">
      <t>バンゴウ</t>
    </rPh>
    <rPh sb="7" eb="8">
      <t>オヨ</t>
    </rPh>
    <rPh sb="9" eb="12">
      <t>ネンガッピ</t>
    </rPh>
    <rPh sb="13" eb="15">
      <t>キサイ</t>
    </rPh>
    <phoneticPr fontId="1"/>
  </si>
  <si>
    <t>3．</t>
    <phoneticPr fontId="1"/>
  </si>
  <si>
    <t>4．</t>
    <phoneticPr fontId="1"/>
  </si>
  <si>
    <t>5．</t>
    <phoneticPr fontId="1"/>
  </si>
  <si>
    <t>6．</t>
    <phoneticPr fontId="1"/>
  </si>
  <si>
    <t>7．</t>
    <phoneticPr fontId="1"/>
  </si>
  <si>
    <t>から</t>
    <phoneticPr fontId="1"/>
  </si>
  <si>
    <t>まで</t>
    <phoneticPr fontId="1"/>
  </si>
  <si>
    <t>岩沼国道維持出張所長</t>
    <rPh sb="0" eb="2">
      <t>イワヌマ</t>
    </rPh>
    <rPh sb="2" eb="4">
      <t>コクドウ</t>
    </rPh>
    <rPh sb="4" eb="6">
      <t>イジ</t>
    </rPh>
    <rPh sb="6" eb="8">
      <t>シュッチョウ</t>
    </rPh>
    <rPh sb="8" eb="10">
      <t>ショチョウ</t>
    </rPh>
    <phoneticPr fontId="1"/>
  </si>
  <si>
    <t>岩沼国道維持出張所長　　殿</t>
    <rPh sb="0" eb="2">
      <t>イワヌマ</t>
    </rPh>
    <rPh sb="2" eb="4">
      <t>コクドウ</t>
    </rPh>
    <rPh sb="4" eb="6">
      <t>イジ</t>
    </rPh>
    <rPh sb="6" eb="9">
      <t>シュッチョウショ</t>
    </rPh>
    <rPh sb="9" eb="10">
      <t>チョウ</t>
    </rPh>
    <rPh sb="12" eb="13">
      <t>トノ</t>
    </rPh>
    <phoneticPr fontId="1"/>
  </si>
  <si>
    <t>占国東整仙道管一道　第  　　　　　　  号</t>
    <rPh sb="0" eb="1">
      <t>セン</t>
    </rPh>
    <rPh sb="1" eb="2">
      <t>クニ</t>
    </rPh>
    <rPh sb="2" eb="3">
      <t>ヒガシ</t>
    </rPh>
    <rPh sb="3" eb="4">
      <t>タダシ</t>
    </rPh>
    <rPh sb="4" eb="6">
      <t>センドウ</t>
    </rPh>
    <rPh sb="6" eb="7">
      <t>スガ</t>
    </rPh>
    <rPh sb="7" eb="9">
      <t>カズミチ</t>
    </rPh>
    <rPh sb="10" eb="11">
      <t>ダイ</t>
    </rPh>
    <rPh sb="21" eb="22">
      <t>ゴウ</t>
    </rPh>
    <phoneticPr fontId="1"/>
  </si>
  <si>
    <r>
      <t>　</t>
    </r>
    <r>
      <rPr>
        <sz val="10"/>
        <rFont val="ＭＳ Ｐ明朝"/>
        <family val="1"/>
        <charset val="128"/>
      </rPr>
      <t>これに対する裁決の送達を受けた日) の翌日から起算して6か月以内に、国を被告として (訴訟において国を代表するものは</t>
    </r>
    <rPh sb="4" eb="5">
      <t>タイ</t>
    </rPh>
    <rPh sb="7" eb="9">
      <t>サイケツ</t>
    </rPh>
    <rPh sb="10" eb="12">
      <t>ソウタツ</t>
    </rPh>
    <rPh sb="13" eb="14">
      <t>ウ</t>
    </rPh>
    <rPh sb="16" eb="17">
      <t>ヒ</t>
    </rPh>
    <rPh sb="20" eb="22">
      <t>ヨクジツ</t>
    </rPh>
    <rPh sb="24" eb="26">
      <t>キサン</t>
    </rPh>
    <rPh sb="30" eb="31">
      <t>ゲツ</t>
    </rPh>
    <rPh sb="31" eb="33">
      <t>イナイ</t>
    </rPh>
    <rPh sb="35" eb="36">
      <t>クニ</t>
    </rPh>
    <rPh sb="37" eb="39">
      <t>ヒコク</t>
    </rPh>
    <rPh sb="44" eb="46">
      <t>ソショウ</t>
    </rPh>
    <rPh sb="50" eb="51">
      <t>クニ</t>
    </rPh>
    <rPh sb="52" eb="54">
      <t>ダイヒョウ</t>
    </rPh>
    <phoneticPr fontId="1"/>
  </si>
  <si>
    <r>
      <t xml:space="preserve"> </t>
    </r>
    <r>
      <rPr>
        <sz val="9"/>
        <rFont val="ＭＳ Ｐ明朝"/>
        <family val="1"/>
        <charset val="128"/>
      </rPr>
      <t>　</t>
    </r>
    <r>
      <rPr>
        <sz val="10"/>
        <rFont val="ＭＳ Ｐ明朝"/>
        <family val="1"/>
        <charset val="128"/>
      </rPr>
      <t>た日の翌日から起算して6か月以内であっても、処分の日又は裁決の日から１年を経過すると処分の取消しの訴えを提起す</t>
    </r>
    <rPh sb="3" eb="4">
      <t>ヒ</t>
    </rPh>
    <rPh sb="5" eb="7">
      <t>ヨクジツ</t>
    </rPh>
    <rPh sb="9" eb="11">
      <t>キサン</t>
    </rPh>
    <rPh sb="15" eb="16">
      <t>ゲツ</t>
    </rPh>
    <rPh sb="16" eb="18">
      <t>イナイ</t>
    </rPh>
    <rPh sb="24" eb="26">
      <t>ショブン</t>
    </rPh>
    <rPh sb="27" eb="28">
      <t>ヒ</t>
    </rPh>
    <rPh sb="28" eb="29">
      <t>マタ</t>
    </rPh>
    <rPh sb="30" eb="32">
      <t>サイケツ</t>
    </rPh>
    <rPh sb="33" eb="34">
      <t>ヒ</t>
    </rPh>
    <rPh sb="37" eb="38">
      <t>ネン</t>
    </rPh>
    <rPh sb="39" eb="41">
      <t>ケイカ</t>
    </rPh>
    <rPh sb="44" eb="46">
      <t>ショブン</t>
    </rPh>
    <rPh sb="47" eb="49">
      <t>トリケシ</t>
    </rPh>
    <rPh sb="51" eb="52">
      <t>ウッタ</t>
    </rPh>
    <rPh sb="54" eb="56">
      <t>テイキ</t>
    </rPh>
    <phoneticPr fontId="1"/>
  </si>
  <si>
    <t>東 北 地 方 整 備 局 長</t>
    <rPh sb="0" eb="1">
      <t>ヒガシ</t>
    </rPh>
    <rPh sb="2" eb="3">
      <t>キタ</t>
    </rPh>
    <rPh sb="4" eb="5">
      <t>チ</t>
    </rPh>
    <rPh sb="6" eb="7">
      <t>カタ</t>
    </rPh>
    <rPh sb="8" eb="9">
      <t>タダシ</t>
    </rPh>
    <rPh sb="10" eb="11">
      <t>ソナエ</t>
    </rPh>
    <rPh sb="12" eb="13">
      <t>キョク</t>
    </rPh>
    <rPh sb="14" eb="15">
      <t>チョウ</t>
    </rPh>
    <phoneticPr fontId="1"/>
  </si>
  <si>
    <t>占国東整仙道管一道　第　　　　　　   号</t>
    <rPh sb="0" eb="1">
      <t>セン</t>
    </rPh>
    <rPh sb="1" eb="2">
      <t>クニ</t>
    </rPh>
    <rPh sb="2" eb="3">
      <t>ヒガシ</t>
    </rPh>
    <rPh sb="3" eb="4">
      <t>タダシ</t>
    </rPh>
    <rPh sb="4" eb="6">
      <t>センドウ</t>
    </rPh>
    <rPh sb="6" eb="7">
      <t>スガ</t>
    </rPh>
    <rPh sb="7" eb="9">
      <t>カズミチ</t>
    </rPh>
    <rPh sb="10" eb="11">
      <t>ダイ</t>
    </rPh>
    <rPh sb="20" eb="21">
      <t>ゴウ</t>
    </rPh>
    <phoneticPr fontId="1"/>
  </si>
  <si>
    <t>印</t>
    <phoneticPr fontId="1"/>
  </si>
  <si>
    <t>督促状で指定する期限までに完納されないときは、期限の翌日から納付の日までの日数に応じ、年10.75％の割合で徴収する。</t>
    <rPh sb="0" eb="3">
      <t>トクソクジョウ</t>
    </rPh>
    <rPh sb="4" eb="6">
      <t>シテイ</t>
    </rPh>
    <rPh sb="8" eb="10">
      <t>キゲン</t>
    </rPh>
    <rPh sb="13" eb="15">
      <t>カンノウ</t>
    </rPh>
    <rPh sb="23" eb="25">
      <t>キゲン</t>
    </rPh>
    <rPh sb="26" eb="28">
      <t>ヨクジツ</t>
    </rPh>
    <rPh sb="30" eb="32">
      <t>ノウフ</t>
    </rPh>
    <rPh sb="33" eb="34">
      <t>ヒ</t>
    </rPh>
    <rPh sb="37" eb="39">
      <t>ニッスウ</t>
    </rPh>
    <rPh sb="40" eb="41">
      <t>オウ</t>
    </rPh>
    <rPh sb="43" eb="44">
      <t>ネン</t>
    </rPh>
    <rPh sb="51" eb="53">
      <t>ワリアイ</t>
    </rPh>
    <rPh sb="54" eb="56">
      <t>チョウシュウ</t>
    </rPh>
    <phoneticPr fontId="1"/>
  </si>
  <si>
    <t>許可
回答
年月日</t>
    <rPh sb="0" eb="2">
      <t>キョカ</t>
    </rPh>
    <rPh sb="3" eb="5">
      <t>カイトウ</t>
    </rPh>
    <rPh sb="6" eb="9">
      <t>ネンガッピ</t>
    </rPh>
    <phoneticPr fontId="1"/>
  </si>
  <si>
    <t>許可
回答
番号</t>
    <rPh sb="0" eb="2">
      <t>キョカ</t>
    </rPh>
    <rPh sb="3" eb="5">
      <t>カイトウ</t>
    </rPh>
    <rPh sb="6" eb="8">
      <t>バンゴウ</t>
    </rPh>
    <phoneticPr fontId="1"/>
  </si>
  <si>
    <t>当初
許可
回答</t>
    <rPh sb="0" eb="2">
      <t>トウショ</t>
    </rPh>
    <rPh sb="3" eb="5">
      <t>キョカ</t>
    </rPh>
    <rPh sb="6" eb="8">
      <t>カイトウ</t>
    </rPh>
    <phoneticPr fontId="1"/>
  </si>
  <si>
    <t>第　　　　　号</t>
    <rPh sb="0" eb="1">
      <t>ダイ</t>
    </rPh>
    <rPh sb="6" eb="7">
      <t>ゴウ</t>
    </rPh>
    <phoneticPr fontId="1"/>
  </si>
  <si>
    <t>占国東整仙道管一道　第　　　　　　    号</t>
    <rPh sb="0" eb="1">
      <t>セン</t>
    </rPh>
    <rPh sb="1" eb="2">
      <t>クニ</t>
    </rPh>
    <rPh sb="2" eb="3">
      <t>ヒガシ</t>
    </rPh>
    <rPh sb="3" eb="4">
      <t>タダシ</t>
    </rPh>
    <rPh sb="4" eb="6">
      <t>センドウ</t>
    </rPh>
    <rPh sb="6" eb="7">
      <t>スガ</t>
    </rPh>
    <rPh sb="7" eb="9">
      <t>カズミチ</t>
    </rPh>
    <rPh sb="10" eb="11">
      <t>ダイ</t>
    </rPh>
    <rPh sb="21" eb="22">
      <t>ゴウ</t>
    </rPh>
    <phoneticPr fontId="1"/>
  </si>
  <si>
    <t>岩沼国道維持出張所長 殿</t>
    <rPh sb="0" eb="2">
      <t>イワヌマ</t>
    </rPh>
    <rPh sb="2" eb="4">
      <t>コクドウ</t>
    </rPh>
    <rPh sb="4" eb="6">
      <t>イジ</t>
    </rPh>
    <rPh sb="6" eb="8">
      <t>シュッチョウ</t>
    </rPh>
    <rPh sb="8" eb="10">
      <t>ショチョウ</t>
    </rPh>
    <rPh sb="11" eb="12">
      <t>トノ</t>
    </rPh>
    <phoneticPr fontId="1"/>
  </si>
  <si>
    <t>仙台河川国道事務所長</t>
    <rPh sb="0" eb="2">
      <t>センダイ</t>
    </rPh>
    <rPh sb="2" eb="4">
      <t>カセン</t>
    </rPh>
    <rPh sb="4" eb="6">
      <t>コクドウ</t>
    </rPh>
    <rPh sb="6" eb="9">
      <t>ジムショ</t>
    </rPh>
    <rPh sb="9" eb="10">
      <t>チョウ</t>
    </rPh>
    <phoneticPr fontId="1"/>
  </si>
  <si>
    <t>有　・　無</t>
    <rPh sb="0" eb="1">
      <t>ア</t>
    </rPh>
    <rPh sb="4" eb="5">
      <t>ナ</t>
    </rPh>
    <phoneticPr fontId="1"/>
  </si>
  <si>
    <t>車　　　道</t>
    <rPh sb="0" eb="1">
      <t>クルマ</t>
    </rPh>
    <rPh sb="4" eb="5">
      <t>ミチ</t>
    </rPh>
    <phoneticPr fontId="1"/>
  </si>
  <si>
    <t>歩　　　道</t>
    <rPh sb="0" eb="1">
      <t>ホ</t>
    </rPh>
    <rPh sb="4" eb="5">
      <t>ミチ</t>
    </rPh>
    <phoneticPr fontId="1"/>
  </si>
  <si>
    <t>第　　類　　　　　　年保存</t>
    <rPh sb="0" eb="1">
      <t>ダイ</t>
    </rPh>
    <rPh sb="3" eb="4">
      <t>ルイ</t>
    </rPh>
    <rPh sb="10" eb="11">
      <t>ネン</t>
    </rPh>
    <rPh sb="11" eb="13">
      <t>ホゾン</t>
    </rPh>
    <phoneticPr fontId="1"/>
  </si>
  <si>
    <t>第　　類　　   年保存</t>
    <rPh sb="0" eb="1">
      <t>ダイ</t>
    </rPh>
    <rPh sb="3" eb="4">
      <t>ルイ</t>
    </rPh>
    <rPh sb="9" eb="10">
      <t>ネン</t>
    </rPh>
    <rPh sb="10" eb="12">
      <t>ホゾン</t>
    </rPh>
    <phoneticPr fontId="1"/>
  </si>
  <si>
    <t>仙台河川国道事務所長 殿</t>
    <rPh sb="0" eb="2">
      <t>センダイ</t>
    </rPh>
    <rPh sb="2" eb="4">
      <t>カセン</t>
    </rPh>
    <rPh sb="4" eb="6">
      <t>コクドウ</t>
    </rPh>
    <rPh sb="6" eb="8">
      <t>ジム</t>
    </rPh>
    <rPh sb="8" eb="10">
      <t>ショチョウ</t>
    </rPh>
    <rPh sb="11" eb="12">
      <t>トノ</t>
    </rPh>
    <phoneticPr fontId="1"/>
  </si>
  <si>
    <t>岩沼国道維持出張所長</t>
    <rPh sb="0" eb="2">
      <t>イワヌマ</t>
    </rPh>
    <rPh sb="2" eb="4">
      <t>コクドウ</t>
    </rPh>
    <rPh sb="4" eb="6">
      <t>イジ</t>
    </rPh>
    <rPh sb="6" eb="8">
      <t>シュッチョウ</t>
    </rPh>
    <rPh sb="8" eb="9">
      <t>ショ</t>
    </rPh>
    <rPh sb="9" eb="10">
      <t>チョウ</t>
    </rPh>
    <phoneticPr fontId="1"/>
  </si>
  <si>
    <t>してよろしいか伺う。</t>
    <rPh sb="7" eb="8">
      <t>ウカガ</t>
    </rPh>
    <phoneticPr fontId="1"/>
  </si>
  <si>
    <t>について、上記のとおり</t>
    <rPh sb="5" eb="7">
      <t>ジョウキ</t>
    </rPh>
    <phoneticPr fontId="1"/>
  </si>
  <si>
    <t>占仙岩維道 第</t>
    <rPh sb="0" eb="1">
      <t>ウラナイ</t>
    </rPh>
    <rPh sb="1" eb="2">
      <t>ヤマト</t>
    </rPh>
    <rPh sb="2" eb="3">
      <t>イワ</t>
    </rPh>
    <rPh sb="3" eb="4">
      <t>ユイ</t>
    </rPh>
    <rPh sb="4" eb="5">
      <t>ミチ</t>
    </rPh>
    <rPh sb="6" eb="7">
      <t>ダイ</t>
    </rPh>
    <phoneticPr fontId="1"/>
  </si>
  <si>
    <t>したいので、道路法第32条 第5項 の規定により</t>
    <rPh sb="6" eb="9">
      <t>ドウロホウ</t>
    </rPh>
    <rPh sb="9" eb="10">
      <t>ダイ</t>
    </rPh>
    <rPh sb="12" eb="13">
      <t>ジョウ</t>
    </rPh>
    <rPh sb="14" eb="15">
      <t>ダイ</t>
    </rPh>
    <rPh sb="16" eb="17">
      <t>コウ</t>
    </rPh>
    <rPh sb="19" eb="21">
      <t>キテイ</t>
    </rPh>
    <phoneticPr fontId="1"/>
  </si>
  <si>
    <t>占仙岩維道 第　　　　　　  号</t>
    <rPh sb="0" eb="1">
      <t>ウラナイ</t>
    </rPh>
    <rPh sb="1" eb="2">
      <t>ヤマト</t>
    </rPh>
    <rPh sb="2" eb="3">
      <t>イワ</t>
    </rPh>
    <rPh sb="3" eb="4">
      <t>ユイ</t>
    </rPh>
    <rPh sb="4" eb="5">
      <t>ミチ</t>
    </rPh>
    <rPh sb="6" eb="7">
      <t>ダイ</t>
    </rPh>
    <rPh sb="15" eb="16">
      <t>ゴウ</t>
    </rPh>
    <phoneticPr fontId="1"/>
  </si>
  <si>
    <t>（</t>
    <phoneticPr fontId="1"/>
  </si>
  <si>
    <t>）</t>
    <phoneticPr fontId="1"/>
  </si>
  <si>
    <t>T E L</t>
    <phoneticPr fontId="1"/>
  </si>
  <si>
    <t>から</t>
    <phoneticPr fontId="1"/>
  </si>
  <si>
    <t>まで</t>
    <phoneticPr fontId="1"/>
  </si>
  <si>
    <t>1．</t>
    <phoneticPr fontId="1"/>
  </si>
  <si>
    <t>2．</t>
    <phoneticPr fontId="1"/>
  </si>
  <si>
    <t>3．</t>
    <phoneticPr fontId="1"/>
  </si>
  <si>
    <t>4．</t>
    <phoneticPr fontId="1"/>
  </si>
  <si>
    <t>5．</t>
    <phoneticPr fontId="1"/>
  </si>
  <si>
    <t>6．</t>
    <phoneticPr fontId="1"/>
  </si>
  <si>
    <t>7．</t>
    <phoneticPr fontId="1"/>
  </si>
  <si>
    <t>（</t>
    <phoneticPr fontId="1"/>
  </si>
  <si>
    <t>）</t>
    <phoneticPr fontId="1"/>
  </si>
  <si>
    <t>T E L</t>
    <phoneticPr fontId="1"/>
  </si>
  <si>
    <t>（</t>
    <phoneticPr fontId="1"/>
  </si>
  <si>
    <t>）</t>
    <phoneticPr fontId="1"/>
  </si>
  <si>
    <t>（</t>
    <phoneticPr fontId="1"/>
  </si>
  <si>
    <t>）</t>
    <phoneticPr fontId="1"/>
  </si>
  <si>
    <t>印</t>
    <phoneticPr fontId="1"/>
  </si>
  <si>
    <t>（</t>
    <phoneticPr fontId="1"/>
  </si>
  <si>
    <t>）</t>
    <phoneticPr fontId="1"/>
  </si>
  <si>
    <t>占国東整仙道管一道 第0000号</t>
    <rPh sb="0" eb="1">
      <t>ウラナイ</t>
    </rPh>
    <rPh sb="1" eb="3">
      <t>クニサキ</t>
    </rPh>
    <rPh sb="3" eb="4">
      <t>タダシ</t>
    </rPh>
    <rPh sb="4" eb="5">
      <t>セン</t>
    </rPh>
    <rPh sb="5" eb="7">
      <t>ドウカン</t>
    </rPh>
    <rPh sb="7" eb="8">
      <t>イチ</t>
    </rPh>
    <rPh sb="8" eb="9">
      <t>ミチ</t>
    </rPh>
    <rPh sb="10" eb="11">
      <t>ダイ</t>
    </rPh>
    <rPh sb="15" eb="16">
      <t>ゴウ</t>
    </rPh>
    <phoneticPr fontId="1"/>
  </si>
  <si>
    <t>岩沼国道</t>
    <rPh sb="0" eb="2">
      <t>イワヌマ</t>
    </rPh>
    <rPh sb="2" eb="4">
      <t>コクドウ</t>
    </rPh>
    <phoneticPr fontId="1"/>
  </si>
  <si>
    <t>岩沼市末広一丁目6-24</t>
    <rPh sb="0" eb="3">
      <t>イワヌマシ</t>
    </rPh>
    <rPh sb="3" eb="5">
      <t>スエヒロ</t>
    </rPh>
    <rPh sb="5" eb="8">
      <t>１チョウメ</t>
    </rPh>
    <phoneticPr fontId="1"/>
  </si>
  <si>
    <t>岩沼　国道</t>
    <rPh sb="0" eb="2">
      <t>イワヌマ</t>
    </rPh>
    <rPh sb="3" eb="5">
      <t>コクドウ</t>
    </rPh>
    <phoneticPr fontId="1"/>
  </si>
  <si>
    <t>岩沼　維持</t>
    <rPh sb="0" eb="2">
      <t>イワヌマ</t>
    </rPh>
    <rPh sb="3" eb="5">
      <t>イジ</t>
    </rPh>
    <phoneticPr fontId="1"/>
  </si>
  <si>
    <t>0223-22-3039</t>
    <phoneticPr fontId="1"/>
  </si>
  <si>
    <t>989-2426</t>
    <phoneticPr fontId="1"/>
  </si>
  <si>
    <t>枠組み足場</t>
    <rPh sb="0" eb="2">
      <t>ワクグ</t>
    </rPh>
    <rPh sb="3" eb="5">
      <t>アシバ</t>
    </rPh>
    <phoneticPr fontId="1"/>
  </si>
  <si>
    <t>H=8m</t>
    <phoneticPr fontId="1"/>
  </si>
  <si>
    <t>20m2</t>
    <phoneticPr fontId="1"/>
  </si>
  <si>
    <t>工場建屋外壁補修に伴い足場を設置するため</t>
    <rPh sb="0" eb="2">
      <t>コウジョウ</t>
    </rPh>
    <rPh sb="2" eb="4">
      <t>タテヤ</t>
    </rPh>
    <rPh sb="4" eb="6">
      <t>ガイヘキ</t>
    </rPh>
    <rPh sb="6" eb="8">
      <t>ホシュウ</t>
    </rPh>
    <rPh sb="9" eb="10">
      <t>トモナ</t>
    </rPh>
    <rPh sb="11" eb="13">
      <t>アシバ</t>
    </rPh>
    <rPh sb="14" eb="16">
      <t>セッチ</t>
    </rPh>
    <phoneticPr fontId="1"/>
  </si>
  <si>
    <t>許可</t>
    <rPh sb="0" eb="2">
      <t>キョカ</t>
    </rPh>
    <phoneticPr fontId="1"/>
  </si>
  <si>
    <t>別添図面のとおり</t>
    <rPh sb="0" eb="2">
      <t>ベッテン</t>
    </rPh>
    <rPh sb="2" eb="4">
      <t>ズメン</t>
    </rPh>
    <phoneticPr fontId="1"/>
  </si>
  <si>
    <t>請負</t>
    <rPh sb="0" eb="2">
      <t>ウケオイ</t>
    </rPh>
    <phoneticPr fontId="1"/>
  </si>
  <si>
    <t>原状復旧</t>
    <rPh sb="0" eb="2">
      <t>ゲンジョウ</t>
    </rPh>
    <rPh sb="2" eb="4">
      <t>フッキュウ</t>
    </rPh>
    <phoneticPr fontId="1"/>
  </si>
  <si>
    <t>位置図、計画平面図、足場構造図・詳細図（カタログ)、保安施設計画図</t>
    <rPh sb="0" eb="2">
      <t>イチ</t>
    </rPh>
    <rPh sb="2" eb="3">
      <t>ズ</t>
    </rPh>
    <rPh sb="4" eb="6">
      <t>ケイカク</t>
    </rPh>
    <rPh sb="6" eb="9">
      <t>ヘイメンズ</t>
    </rPh>
    <rPh sb="10" eb="12">
      <t>アシバ</t>
    </rPh>
    <rPh sb="12" eb="15">
      <t>コウゾウズ</t>
    </rPh>
    <rPh sb="16" eb="18">
      <t>ショウサイ</t>
    </rPh>
    <rPh sb="18" eb="19">
      <t>ズ</t>
    </rPh>
    <rPh sb="26" eb="28">
      <t>ホアン</t>
    </rPh>
    <rPh sb="28" eb="30">
      <t>シセツ</t>
    </rPh>
    <rPh sb="30" eb="32">
      <t>ケイカク</t>
    </rPh>
    <rPh sb="32" eb="33">
      <t>ズ</t>
    </rPh>
    <phoneticPr fontId="1"/>
  </si>
  <si>
    <t>請負者名、現場責任者名、連絡先記載</t>
    <rPh sb="0" eb="2">
      <t>ウケオイ</t>
    </rPh>
    <rPh sb="2" eb="3">
      <t>シャ</t>
    </rPh>
    <rPh sb="3" eb="4">
      <t>メイ</t>
    </rPh>
    <rPh sb="5" eb="7">
      <t>ゲンバ</t>
    </rPh>
    <rPh sb="7" eb="10">
      <t>セキニンシャ</t>
    </rPh>
    <rPh sb="10" eb="11">
      <t>メイ</t>
    </rPh>
    <rPh sb="12" eb="14">
      <t>レンラク</t>
    </rPh>
    <rPh sb="14" eb="15">
      <t>サキ</t>
    </rPh>
    <rPh sb="15" eb="17">
      <t>キサイ</t>
    </rPh>
    <phoneticPr fontId="1"/>
  </si>
  <si>
    <t>について、上記のとおり副申してよろしいか伺う。</t>
  </si>
  <si>
    <t>令和</t>
    <rPh sb="0" eb="2">
      <t>レイワ</t>
    </rPh>
    <phoneticPr fontId="1"/>
  </si>
  <si>
    <t>令和　　　 年　　　 月　　　 日</t>
    <rPh sb="0" eb="2">
      <t>レイワ</t>
    </rPh>
    <rPh sb="6" eb="7">
      <t>トシ</t>
    </rPh>
    <rPh sb="11" eb="12">
      <t>ツキ</t>
    </rPh>
    <rPh sb="16" eb="17">
      <t>ヒ</t>
    </rPh>
    <phoneticPr fontId="1"/>
  </si>
  <si>
    <t>令和        年        月        日付け 占仙岩維道　第　　　　　　号で協議のあった道路占用について、</t>
    <rPh sb="0" eb="2">
      <t>レイワ</t>
    </rPh>
    <rPh sb="10" eb="11">
      <t>トシ</t>
    </rPh>
    <rPh sb="19" eb="20">
      <t>ツキ</t>
    </rPh>
    <rPh sb="28" eb="29">
      <t>ヒ</t>
    </rPh>
    <rPh sb="29" eb="30">
      <t>ツ</t>
    </rPh>
    <rPh sb="32" eb="33">
      <t>ウラナイ</t>
    </rPh>
    <rPh sb="33" eb="34">
      <t>ヤマト</t>
    </rPh>
    <rPh sb="34" eb="35">
      <t>イワ</t>
    </rPh>
    <rPh sb="35" eb="36">
      <t>ユイ</t>
    </rPh>
    <rPh sb="36" eb="37">
      <t>ミチ</t>
    </rPh>
    <rPh sb="38" eb="39">
      <t>ダイ</t>
    </rPh>
    <rPh sb="45" eb="46">
      <t>ゴウ</t>
    </rPh>
    <rPh sb="47" eb="49">
      <t>キョウギ</t>
    </rPh>
    <rPh sb="53" eb="55">
      <t>ドウロ</t>
    </rPh>
    <rPh sb="55" eb="57">
      <t>センヨウ</t>
    </rPh>
    <phoneticPr fontId="1"/>
  </si>
  <si>
    <t>令和　　　 年　　　 月　 　　日</t>
    <rPh sb="0" eb="2">
      <t>レイワ</t>
    </rPh>
    <rPh sb="6" eb="7">
      <t>トシ</t>
    </rPh>
    <rPh sb="11" eb="12">
      <t>ツキ</t>
    </rPh>
    <rPh sb="16" eb="17">
      <t>ヒ</t>
    </rPh>
    <phoneticPr fontId="1"/>
  </si>
  <si>
    <t>令和　　　　年　　　 月　　　 日付けで</t>
    <rPh sb="0" eb="2">
      <t>レイワ</t>
    </rPh>
    <rPh sb="6" eb="7">
      <t>トシ</t>
    </rPh>
    <rPh sb="11" eb="12">
      <t>ツキ</t>
    </rPh>
    <rPh sb="16" eb="17">
      <t>ヒ</t>
    </rPh>
    <rPh sb="17" eb="18">
      <t>ツ</t>
    </rPh>
    <phoneticPr fontId="1"/>
  </si>
  <si>
    <t>令和　　　　 年 　　　　月 　　　　日</t>
    <rPh sb="0" eb="2">
      <t>レイワ</t>
    </rPh>
    <rPh sb="7" eb="8">
      <t>トシ</t>
    </rPh>
    <rPh sb="13" eb="14">
      <t>ツキ</t>
    </rPh>
    <rPh sb="19" eb="20">
      <t>ヒ</t>
    </rPh>
    <phoneticPr fontId="1"/>
  </si>
  <si>
    <t>令和　　　  年  　　　月 　 　　日</t>
    <rPh sb="0" eb="2">
      <t>レイワ</t>
    </rPh>
    <rPh sb="7" eb="8">
      <t>トシ</t>
    </rPh>
    <rPh sb="13" eb="14">
      <t>ツキ</t>
    </rPh>
    <rPh sb="19" eb="20">
      <t>ヒ</t>
    </rPh>
    <phoneticPr fontId="1"/>
  </si>
  <si>
    <t>令和　</t>
  </si>
  <si>
    <t>令和　　　 年 　　　　月 　　　　日</t>
    <rPh sb="0" eb="2">
      <t>レイワ</t>
    </rPh>
    <rPh sb="6" eb="7">
      <t>トシ</t>
    </rPh>
    <rPh sb="12" eb="13">
      <t>ツキ</t>
    </rPh>
    <rPh sb="18" eb="19">
      <t>ヒ</t>
    </rPh>
    <phoneticPr fontId="1"/>
  </si>
  <si>
    <t>令和　　  年  　　　月 　 　　日</t>
    <rPh sb="0" eb="2">
      <t>レイワ</t>
    </rPh>
    <rPh sb="6" eb="7">
      <t>トシ</t>
    </rPh>
    <rPh sb="12" eb="13">
      <t>ツキ</t>
    </rPh>
    <rPh sb="18" eb="19">
      <t>ヒ</t>
    </rPh>
    <phoneticPr fontId="1"/>
  </si>
  <si>
    <r>
      <t>　</t>
    </r>
    <r>
      <rPr>
        <sz val="10"/>
        <rFont val="ＭＳ Ｐ明朝"/>
        <family val="1"/>
        <charset val="128"/>
      </rPr>
      <t>ら起算して3ヵ月以内に国土交通大臣に審査請求することができる。　(なお、この許可書を受け取った日の翌日から起算して</t>
    </r>
    <rPh sb="2" eb="4">
      <t>キサン</t>
    </rPh>
    <rPh sb="8" eb="9">
      <t>ゲツ</t>
    </rPh>
    <rPh sb="9" eb="11">
      <t>イナイ</t>
    </rPh>
    <rPh sb="12" eb="14">
      <t>コクド</t>
    </rPh>
    <rPh sb="14" eb="16">
      <t>コウツウ</t>
    </rPh>
    <rPh sb="16" eb="18">
      <t>ダイジン</t>
    </rPh>
    <rPh sb="19" eb="21">
      <t>シンサ</t>
    </rPh>
    <rPh sb="21" eb="23">
      <t>セイキュウ</t>
    </rPh>
    <rPh sb="39" eb="42">
      <t>キョカショ</t>
    </rPh>
    <rPh sb="43" eb="44">
      <t>ウ</t>
    </rPh>
    <rPh sb="45" eb="46">
      <t>ト</t>
    </rPh>
    <rPh sb="48" eb="49">
      <t>ヒ</t>
    </rPh>
    <rPh sb="50" eb="52">
      <t>ヨクジツ</t>
    </rPh>
    <rPh sb="54" eb="56">
      <t>キサン</t>
    </rPh>
    <phoneticPr fontId="1"/>
  </si>
  <si>
    <r>
      <t>　3ヵ月</t>
    </r>
    <r>
      <rPr>
        <sz val="10"/>
        <rFont val="ＭＳ Ｐ明朝"/>
        <family val="1"/>
        <charset val="128"/>
      </rPr>
      <t>以内であっても、処分の日から1年を経過すると審査請求することができなくなる。)。</t>
    </r>
    <rPh sb="3" eb="4">
      <t>ゲツ</t>
    </rPh>
    <rPh sb="4" eb="6">
      <t>イナイ</t>
    </rPh>
    <rPh sb="12" eb="14">
      <t>ショブン</t>
    </rPh>
    <rPh sb="15" eb="16">
      <t>ヒ</t>
    </rPh>
    <rPh sb="19" eb="20">
      <t>ネン</t>
    </rPh>
    <rPh sb="21" eb="23">
      <t>ケイカ</t>
    </rPh>
    <rPh sb="26" eb="28">
      <t>シンサ</t>
    </rPh>
    <rPh sb="28" eb="30">
      <t>セイキュウ</t>
    </rPh>
    <phoneticPr fontId="1"/>
  </si>
  <si>
    <r>
      <t>　</t>
    </r>
    <r>
      <rPr>
        <sz val="10"/>
        <rFont val="ＭＳ Ｐ明朝"/>
        <family val="1"/>
        <charset val="128"/>
      </rPr>
      <t>法務大臣となる。)、処分の取消しの訴えを 提起することができる。 (なお、この許可書を受け取った日又は裁決の送達を受け</t>
    </r>
    <rPh sb="1" eb="3">
      <t>ホウム</t>
    </rPh>
    <rPh sb="3" eb="5">
      <t>ダイジン</t>
    </rPh>
    <rPh sb="11" eb="13">
      <t>ショブン</t>
    </rPh>
    <rPh sb="14" eb="16">
      <t>トリケシ</t>
    </rPh>
    <rPh sb="18" eb="19">
      <t>ウッタ</t>
    </rPh>
    <rPh sb="22" eb="24">
      <t>テイキ</t>
    </rPh>
    <rPh sb="40" eb="43">
      <t>キョカショ</t>
    </rPh>
    <rPh sb="44" eb="45">
      <t>ウ</t>
    </rPh>
    <rPh sb="46" eb="47">
      <t>ト</t>
    </rPh>
    <rPh sb="49" eb="50">
      <t>ヒ</t>
    </rPh>
    <rPh sb="50" eb="51">
      <t>マタ</t>
    </rPh>
    <rPh sb="52" eb="54">
      <t>サイケツ</t>
    </rPh>
    <rPh sb="55" eb="57">
      <t>ソウタツ</t>
    </rPh>
    <rPh sb="58" eb="59">
      <t>ウ</t>
    </rPh>
    <phoneticPr fontId="1"/>
  </si>
  <si>
    <t>道 路 占 用 許 可 申 請 書</t>
  </si>
  <si>
    <t>令和</t>
  </si>
  <si>
    <t>ご記入例・注意点は、こちらをクリック</t>
    <rPh sb="1" eb="3">
      <t>キニュウ</t>
    </rPh>
    <rPh sb="3" eb="4">
      <t>レイ</t>
    </rPh>
    <rPh sb="5" eb="8">
      <t>チュウイテン</t>
    </rPh>
    <phoneticPr fontId="1"/>
  </si>
  <si>
    <t>申請書記入へ</t>
    <rPh sb="0" eb="3">
      <t>シンセイショ</t>
    </rPh>
    <rPh sb="3" eb="5">
      <t>キニュウ</t>
    </rPh>
    <phoneticPr fontId="1"/>
  </si>
  <si>
    <t>更新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</si>
</sst>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quot;占国東整仙道管一道第 &quot;#&quot;号&quot;"/>
    <numFmt numFmtId="177" formatCode="[$-411]ggge&quot;年&quot;m&quot;月&quot;d&quot;日&quot;;@"/>
  </numFmts>
  <fonts count="17" x14ac:knownFonts="1">
    <font>
      <sz val="11"/>
      <name val="ＭＳ Ｐゴシック"/>
      <family val="3"/>
      <charset val="128"/>
    </font>
    <font>
      <sz val="6"/>
      <name val="ＭＳ Ｐゴシック"/>
      <family val="3"/>
      <charset val="128"/>
    </font>
    <font>
      <sz val="11"/>
      <name val="ＭＳ Ｐ明朝"/>
      <family val="1"/>
      <charset val="128"/>
    </font>
    <font>
      <b/>
      <sz val="14"/>
      <name val="ＭＳ Ｐ明朝"/>
      <family val="1"/>
      <charset val="128"/>
    </font>
    <font>
      <sz val="10"/>
      <name val="ＭＳ Ｐ明朝"/>
      <family val="1"/>
      <charset val="128"/>
    </font>
    <font>
      <b/>
      <sz val="12"/>
      <name val="ＭＳ Ｐ明朝"/>
      <family val="1"/>
      <charset val="128"/>
    </font>
    <font>
      <sz val="9"/>
      <name val="ＭＳ Ｐ明朝"/>
      <family val="1"/>
      <charset val="128"/>
    </font>
    <font>
      <sz val="8"/>
      <name val="ＭＳ Ｐ明朝"/>
      <family val="1"/>
      <charset val="128"/>
    </font>
    <font>
      <b/>
      <sz val="11"/>
      <name val="ＭＳ Ｐゴシック"/>
      <family val="3"/>
      <charset val="128"/>
    </font>
    <font>
      <sz val="12"/>
      <name val="ＭＳ Ｐ明朝"/>
      <family val="1"/>
      <charset val="128"/>
    </font>
    <font>
      <u/>
      <sz val="11"/>
      <color indexed="12"/>
      <name val="ＭＳ Ｐゴシック"/>
      <family val="3"/>
      <charset val="128"/>
    </font>
    <font>
      <sz val="6"/>
      <name val="ＭＳ Ｐ明朝"/>
      <family val="1"/>
      <charset val="128"/>
    </font>
    <font>
      <b/>
      <sz val="14"/>
      <color indexed="10"/>
      <name val="ＭＳ Ｐ明朝"/>
      <family val="1"/>
      <charset val="128"/>
    </font>
    <font>
      <sz val="10"/>
      <color indexed="10"/>
      <name val="ＭＳ Ｐ明朝"/>
      <family val="1"/>
      <charset val="128"/>
    </font>
    <font>
      <sz val="9"/>
      <color indexed="10"/>
      <name val="ＭＳ Ｐ明朝"/>
      <family val="1"/>
      <charset val="128"/>
    </font>
    <font>
      <sz val="11"/>
      <color indexed="10"/>
      <name val="ＭＳ Ｐ明朝"/>
      <family val="1"/>
      <charset val="128"/>
    </font>
    <font>
      <b/>
      <u/>
      <sz val="14"/>
      <color theme="0"/>
      <name val="HG丸ｺﾞｼｯｸM-PRO"/>
      <family val="3"/>
      <charset val="128"/>
    </font>
  </fonts>
  <fills count="6">
    <fill>
      <patternFill patternType="none"/>
    </fill>
    <fill>
      <patternFill patternType="gray125"/>
    </fill>
    <fill>
      <patternFill patternType="solid">
        <fgColor indexed="43"/>
        <bgColor indexed="64"/>
      </patternFill>
    </fill>
    <fill>
      <patternFill patternType="solid">
        <fgColor theme="0" tint="-4.9989318521683403E-2"/>
        <bgColor indexed="64"/>
      </patternFill>
    </fill>
    <fill>
      <patternFill patternType="solid">
        <fgColor rgb="FFFFFFCC"/>
        <bgColor indexed="64"/>
      </patternFill>
    </fill>
    <fill>
      <patternFill patternType="solid">
        <fgColor theme="7" tint="0.79998168889431442"/>
        <bgColor indexed="64"/>
      </patternFill>
    </fill>
  </fills>
  <borders count="69">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hair">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thin">
        <color indexed="64"/>
      </bottom>
      <diagonal/>
    </border>
    <border>
      <left style="medium">
        <color indexed="64"/>
      </left>
      <right style="hair">
        <color indexed="64"/>
      </right>
      <top style="thin">
        <color indexed="64"/>
      </top>
      <bottom style="hair">
        <color indexed="64"/>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thin">
        <color indexed="64"/>
      </right>
      <top style="thin">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thin">
        <color indexed="64"/>
      </bottom>
      <diagonal/>
    </border>
  </borders>
  <cellStyleXfs count="2">
    <xf numFmtId="0" fontId="0" fillId="0" borderId="0">
      <alignment vertical="center"/>
    </xf>
    <xf numFmtId="0" fontId="10" fillId="0" borderId="0" applyNumberFormat="0" applyFill="0" applyBorder="0" applyAlignment="0" applyProtection="0">
      <alignment vertical="top"/>
      <protection locked="0"/>
    </xf>
  </cellStyleXfs>
  <cellXfs count="651">
    <xf numFmtId="0" fontId="0" fillId="0" borderId="0" xfId="0">
      <alignment vertical="center"/>
    </xf>
    <xf numFmtId="0" fontId="2" fillId="0" borderId="0" xfId="0" applyFont="1">
      <alignment vertical="center"/>
    </xf>
    <xf numFmtId="0" fontId="2" fillId="0" borderId="1" xfId="0" applyFont="1" applyBorder="1" applyAlignment="1">
      <alignment horizontal="right" vertical="center"/>
    </xf>
    <xf numFmtId="0" fontId="2" fillId="0" borderId="2" xfId="0" applyFont="1" applyBorder="1" applyAlignment="1">
      <alignment vertical="center"/>
    </xf>
    <xf numFmtId="0" fontId="4" fillId="0" borderId="3" xfId="0" applyFont="1" applyBorder="1" applyAlignment="1">
      <alignment vertical="center"/>
    </xf>
    <xf numFmtId="0" fontId="4" fillId="0" borderId="0" xfId="0" applyFont="1">
      <alignment vertical="center"/>
    </xf>
    <xf numFmtId="0" fontId="5" fillId="0" borderId="0" xfId="0" applyFont="1">
      <alignment vertical="center"/>
    </xf>
    <xf numFmtId="0" fontId="4" fillId="0" borderId="0" xfId="0" applyFont="1" applyAlignment="1">
      <alignment horizontal="right" vertical="center"/>
    </xf>
    <xf numFmtId="0" fontId="4" fillId="0" borderId="0" xfId="0" applyFont="1" applyAlignment="1"/>
    <xf numFmtId="0" fontId="4" fillId="0" borderId="0" xfId="0" applyFont="1" applyAlignment="1">
      <alignment horizontal="right"/>
    </xf>
    <xf numFmtId="0" fontId="4" fillId="0" borderId="0" xfId="0" applyFont="1" applyAlignment="1">
      <alignment vertical="center"/>
    </xf>
    <xf numFmtId="0" fontId="4" fillId="0" borderId="0" xfId="0" applyFont="1" applyBorder="1" applyAlignment="1">
      <alignment vertical="center"/>
    </xf>
    <xf numFmtId="0" fontId="8" fillId="0" borderId="0" xfId="0" applyFont="1">
      <alignment vertical="center"/>
    </xf>
    <xf numFmtId="0" fontId="2" fillId="0" borderId="4"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0" xfId="0" applyFont="1" applyBorder="1" applyAlignment="1">
      <alignment horizontal="righ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3" xfId="0" applyFont="1" applyBorder="1">
      <alignment vertical="center"/>
    </xf>
    <xf numFmtId="0" fontId="4" fillId="0" borderId="3" xfId="0" applyFont="1" applyBorder="1">
      <alignment vertical="center"/>
    </xf>
    <xf numFmtId="0" fontId="4" fillId="0" borderId="0" xfId="0" applyFont="1" applyBorder="1">
      <alignment vertical="center"/>
    </xf>
    <xf numFmtId="0" fontId="4" fillId="0" borderId="3" xfId="0" applyFont="1" applyBorder="1" applyAlignment="1"/>
    <xf numFmtId="0" fontId="4" fillId="0" borderId="3" xfId="0" applyFont="1" applyBorder="1" applyAlignment="1">
      <alignment horizontal="center" vertical="center" textRotation="255"/>
    </xf>
    <xf numFmtId="0" fontId="2" fillId="0" borderId="0" xfId="0" applyFont="1" applyBorder="1" applyAlignment="1">
      <alignment horizontal="right"/>
    </xf>
    <xf numFmtId="0" fontId="9" fillId="0" borderId="0" xfId="0" applyFont="1" applyBorder="1" applyAlignment="1">
      <alignment horizontal="right" vertical="center"/>
    </xf>
    <xf numFmtId="0" fontId="4" fillId="0" borderId="9" xfId="0" applyFont="1" applyBorder="1" applyAlignment="1">
      <alignment horizontal="center" vertical="center" textRotation="255"/>
    </xf>
    <xf numFmtId="0" fontId="4" fillId="0" borderId="10" xfId="0" applyFont="1" applyBorder="1">
      <alignment vertical="center"/>
    </xf>
    <xf numFmtId="0" fontId="4" fillId="0" borderId="5" xfId="0" applyFont="1" applyBorder="1">
      <alignment vertical="center"/>
    </xf>
    <xf numFmtId="0" fontId="4" fillId="0" borderId="10" xfId="0" applyFont="1" applyBorder="1" applyAlignment="1">
      <alignment vertical="center"/>
    </xf>
    <xf numFmtId="0" fontId="4" fillId="0" borderId="4" xfId="0" applyFont="1" applyBorder="1">
      <alignment vertical="center"/>
    </xf>
    <xf numFmtId="0" fontId="6" fillId="0" borderId="4" xfId="0" applyFont="1" applyBorder="1">
      <alignment vertical="center"/>
    </xf>
    <xf numFmtId="0" fontId="2" fillId="0" borderId="9" xfId="0" applyFont="1" applyBorder="1">
      <alignment vertical="center"/>
    </xf>
    <xf numFmtId="0" fontId="2" fillId="0" borderId="10" xfId="0" applyFont="1" applyBorder="1">
      <alignment vertical="center"/>
    </xf>
    <xf numFmtId="0" fontId="4" fillId="0" borderId="11" xfId="0" applyFont="1" applyBorder="1">
      <alignment vertical="center"/>
    </xf>
    <xf numFmtId="0" fontId="4" fillId="0" borderId="1" xfId="0" applyFont="1" applyBorder="1">
      <alignment vertical="center"/>
    </xf>
    <xf numFmtId="0" fontId="4" fillId="0" borderId="12" xfId="0" applyFont="1" applyBorder="1">
      <alignment vertical="center"/>
    </xf>
    <xf numFmtId="0" fontId="9" fillId="0" borderId="0" xfId="0" applyFont="1" applyBorder="1">
      <alignment vertical="center"/>
    </xf>
    <xf numFmtId="0" fontId="4" fillId="0" borderId="13" xfId="0" applyFont="1" applyBorder="1">
      <alignment vertical="center"/>
    </xf>
    <xf numFmtId="0" fontId="4" fillId="0" borderId="14" xfId="0" applyFont="1" applyBorder="1">
      <alignment vertical="center"/>
    </xf>
    <xf numFmtId="0" fontId="4" fillId="0" borderId="15" xfId="0" applyFont="1" applyBorder="1">
      <alignment vertical="center"/>
    </xf>
    <xf numFmtId="0" fontId="4" fillId="0" borderId="16" xfId="0" applyFont="1" applyBorder="1">
      <alignment vertical="center"/>
    </xf>
    <xf numFmtId="0" fontId="4" fillId="0" borderId="16" xfId="0" applyFont="1" applyBorder="1" applyAlignment="1">
      <alignment vertical="center"/>
    </xf>
    <xf numFmtId="0" fontId="4" fillId="0" borderId="0" xfId="0" applyFont="1" applyBorder="1" applyAlignment="1">
      <alignment horizontal="right"/>
    </xf>
    <xf numFmtId="0" fontId="4" fillId="0" borderId="0" xfId="0" applyFont="1" applyBorder="1" applyAlignment="1">
      <alignment horizontal="right" vertical="top"/>
    </xf>
    <xf numFmtId="0" fontId="4" fillId="0" borderId="0" xfId="0" applyFont="1" applyBorder="1" applyAlignment="1"/>
    <xf numFmtId="0" fontId="2" fillId="0" borderId="17" xfId="0" applyFont="1" applyBorder="1">
      <alignment vertical="center"/>
    </xf>
    <xf numFmtId="0" fontId="2" fillId="0" borderId="18" xfId="0" applyFont="1" applyBorder="1">
      <alignment vertical="center"/>
    </xf>
    <xf numFmtId="0" fontId="2" fillId="0" borderId="19" xfId="0" applyFont="1" applyBorder="1">
      <alignment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0" fontId="2" fillId="0" borderId="20" xfId="0" applyFont="1" applyBorder="1" applyAlignment="1">
      <alignment horizontal="center" vertical="center"/>
    </xf>
    <xf numFmtId="0" fontId="6" fillId="0" borderId="12" xfId="0" applyNumberFormat="1" applyFont="1" applyBorder="1" applyAlignment="1">
      <alignment horizontal="center" vertical="center"/>
    </xf>
    <xf numFmtId="0" fontId="6" fillId="0" borderId="21" xfId="0" applyNumberFormat="1" applyFont="1" applyBorder="1" applyAlignment="1">
      <alignment horizontal="center" vertical="center"/>
    </xf>
    <xf numFmtId="0" fontId="6" fillId="0" borderId="22" xfId="0" applyNumberFormat="1" applyFont="1" applyBorder="1" applyAlignment="1">
      <alignment horizontal="center" vertical="center"/>
    </xf>
    <xf numFmtId="0" fontId="4" fillId="0" borderId="23" xfId="0" applyFont="1" applyBorder="1" applyAlignment="1">
      <alignment vertical="center" textRotation="255"/>
    </xf>
    <xf numFmtId="0" fontId="4" fillId="0" borderId="0" xfId="0" applyFont="1" applyBorder="1" applyAlignment="1">
      <alignment vertical="center" textRotation="255"/>
    </xf>
    <xf numFmtId="0" fontId="4" fillId="0" borderId="0" xfId="0" quotePrefix="1" applyFont="1" applyAlignment="1">
      <alignment vertical="center"/>
    </xf>
    <xf numFmtId="0" fontId="2" fillId="0" borderId="3" xfId="0" applyNumberFormat="1" applyFont="1" applyBorder="1" applyAlignment="1">
      <alignment vertical="center"/>
    </xf>
    <xf numFmtId="0" fontId="2" fillId="0" borderId="21" xfId="0" applyNumberFormat="1" applyFont="1" applyBorder="1" applyAlignment="1">
      <alignment vertical="center"/>
    </xf>
    <xf numFmtId="0" fontId="7" fillId="0" borderId="24" xfId="0" applyFont="1" applyBorder="1" applyAlignment="1">
      <alignment horizontal="center" vertical="center"/>
    </xf>
    <xf numFmtId="0" fontId="6"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0" fontId="2" fillId="0" borderId="0" xfId="0" applyFont="1" applyProtection="1">
      <alignment vertical="center"/>
    </xf>
    <xf numFmtId="0" fontId="4" fillId="0" borderId="0" xfId="0" applyFont="1" applyBorder="1" applyAlignment="1" applyProtection="1">
      <alignment vertical="center" textRotation="255"/>
    </xf>
    <xf numFmtId="0" fontId="4" fillId="0" borderId="23" xfId="0" applyFont="1" applyBorder="1" applyAlignment="1" applyProtection="1">
      <alignment vertical="center" textRotation="255"/>
    </xf>
    <xf numFmtId="0" fontId="2" fillId="0" borderId="1" xfId="0" applyFont="1" applyBorder="1" applyAlignment="1" applyProtection="1">
      <alignment horizontal="right" vertical="center"/>
    </xf>
    <xf numFmtId="0" fontId="2" fillId="0" borderId="2" xfId="0" applyFont="1" applyBorder="1" applyAlignment="1" applyProtection="1">
      <alignment vertical="center"/>
    </xf>
    <xf numFmtId="0" fontId="6" fillId="0" borderId="12" xfId="0" applyNumberFormat="1" applyFont="1" applyBorder="1" applyAlignment="1" applyProtection="1">
      <alignment horizontal="center" vertical="center"/>
    </xf>
    <xf numFmtId="0" fontId="14" fillId="2" borderId="21" xfId="0" applyNumberFormat="1" applyFont="1" applyFill="1" applyBorder="1" applyAlignment="1" applyProtection="1">
      <alignment horizontal="center" vertical="center" shrinkToFit="1"/>
    </xf>
    <xf numFmtId="0" fontId="6" fillId="0" borderId="21" xfId="0" applyNumberFormat="1" applyFont="1" applyBorder="1" applyAlignment="1" applyProtection="1">
      <alignment horizontal="center" vertical="center"/>
    </xf>
    <xf numFmtId="0" fontId="6" fillId="0" borderId="22" xfId="0" applyNumberFormat="1" applyFont="1" applyBorder="1" applyAlignment="1" applyProtection="1">
      <alignment horizontal="center" vertical="center"/>
    </xf>
    <xf numFmtId="0" fontId="4" fillId="0" borderId="3" xfId="0" applyFont="1" applyBorder="1" applyAlignment="1" applyProtection="1">
      <alignment vertical="center"/>
    </xf>
    <xf numFmtId="0" fontId="4" fillId="0" borderId="0" xfId="0" applyFont="1" applyProtection="1">
      <alignment vertical="center"/>
    </xf>
    <xf numFmtId="0" fontId="5" fillId="0" borderId="0" xfId="0" applyFont="1" applyProtection="1">
      <alignment vertical="center"/>
    </xf>
    <xf numFmtId="0" fontId="4" fillId="0" borderId="0" xfId="0" applyFont="1" applyAlignment="1" applyProtection="1">
      <alignment horizontal="right" vertical="center"/>
    </xf>
    <xf numFmtId="0" fontId="4" fillId="0" borderId="0" xfId="0" applyFont="1" applyAlignment="1" applyProtection="1"/>
    <xf numFmtId="0" fontId="4" fillId="0" borderId="0" xfId="0" applyFont="1" applyAlignment="1" applyProtection="1">
      <alignment horizontal="right"/>
    </xf>
    <xf numFmtId="0" fontId="4" fillId="0" borderId="0" xfId="0" applyFont="1" applyAlignment="1" applyProtection="1">
      <alignment vertical="center"/>
    </xf>
    <xf numFmtId="0" fontId="2" fillId="0" borderId="3" xfId="0" applyNumberFormat="1" applyFont="1" applyBorder="1" applyAlignment="1" applyProtection="1">
      <alignment vertical="center"/>
    </xf>
    <xf numFmtId="0" fontId="15" fillId="2" borderId="3" xfId="0" applyNumberFormat="1" applyFont="1" applyFill="1" applyBorder="1" applyAlignment="1" applyProtection="1">
      <alignment vertical="center" shrinkToFit="1"/>
    </xf>
    <xf numFmtId="0" fontId="2" fillId="0" borderId="21" xfId="0" applyNumberFormat="1" applyFont="1" applyBorder="1" applyAlignment="1" applyProtection="1">
      <alignment vertical="center"/>
    </xf>
    <xf numFmtId="0" fontId="4" fillId="0" borderId="0" xfId="0" applyFont="1" applyBorder="1" applyAlignment="1" applyProtection="1">
      <alignment horizontal="center" vertical="center"/>
    </xf>
    <xf numFmtId="0" fontId="8" fillId="0" borderId="0" xfId="0" applyFont="1" applyProtection="1">
      <alignment vertical="center"/>
    </xf>
    <xf numFmtId="0" fontId="4" fillId="0" borderId="0" xfId="0" quotePrefix="1" applyFont="1" applyAlignment="1" applyProtection="1">
      <alignment vertical="center"/>
    </xf>
    <xf numFmtId="0" fontId="6" fillId="0" borderId="21" xfId="0" applyNumberFormat="1" applyFont="1" applyBorder="1" applyAlignment="1" applyProtection="1">
      <alignment horizontal="center" vertical="center" shrinkToFit="1"/>
    </xf>
    <xf numFmtId="0" fontId="2" fillId="0" borderId="3" xfId="0" applyNumberFormat="1" applyFont="1" applyBorder="1" applyAlignment="1" applyProtection="1">
      <alignment vertical="center" shrinkToFit="1"/>
    </xf>
    <xf numFmtId="0" fontId="2" fillId="0" borderId="21" xfId="0" applyNumberFormat="1" applyFont="1" applyBorder="1" applyAlignment="1" applyProtection="1">
      <alignment vertical="center" shrinkToFit="1"/>
    </xf>
    <xf numFmtId="0" fontId="2" fillId="0" borderId="4" xfId="0" applyFont="1" applyBorder="1" applyProtection="1">
      <alignment vertical="center"/>
    </xf>
    <xf numFmtId="0" fontId="2" fillId="0" borderId="0" xfId="0" applyFont="1" applyBorder="1" applyProtection="1">
      <alignment vertical="center"/>
    </xf>
    <xf numFmtId="0" fontId="2" fillId="0" borderId="5" xfId="0" applyFont="1" applyBorder="1" applyProtection="1">
      <alignment vertical="center"/>
    </xf>
    <xf numFmtId="0" fontId="2" fillId="0" borderId="0" xfId="0" applyFont="1" applyBorder="1" applyAlignment="1" applyProtection="1">
      <alignment horizontal="right" vertical="center"/>
    </xf>
    <xf numFmtId="0" fontId="7" fillId="0" borderId="24" xfId="0"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20" xfId="0" applyFont="1" applyBorder="1" applyAlignment="1" applyProtection="1">
      <alignment horizontal="center" vertical="center"/>
    </xf>
    <xf numFmtId="0" fontId="2" fillId="0" borderId="6" xfId="0" applyFont="1" applyBorder="1" applyProtection="1">
      <alignment vertical="center"/>
    </xf>
    <xf numFmtId="0" fontId="2" fillId="0" borderId="7" xfId="0" applyFont="1" applyBorder="1" applyProtection="1">
      <alignment vertical="center"/>
    </xf>
    <xf numFmtId="0" fontId="2" fillId="0" borderId="8" xfId="0" applyFont="1" applyBorder="1" applyProtection="1">
      <alignment vertical="center"/>
    </xf>
    <xf numFmtId="0" fontId="4" fillId="0" borderId="9" xfId="0" applyFont="1" applyBorder="1" applyAlignment="1" applyProtection="1">
      <alignment horizontal="center" vertical="center" textRotation="255"/>
    </xf>
    <xf numFmtId="0" fontId="4" fillId="0" borderId="3" xfId="0" applyFont="1" applyBorder="1" applyProtection="1">
      <alignment vertical="center"/>
    </xf>
    <xf numFmtId="0" fontId="4" fillId="0" borderId="3" xfId="0" applyFont="1" applyBorder="1" applyAlignment="1" applyProtection="1"/>
    <xf numFmtId="0" fontId="4" fillId="0" borderId="10" xfId="0" applyFont="1" applyBorder="1" applyProtection="1">
      <alignment vertical="center"/>
    </xf>
    <xf numFmtId="0" fontId="4" fillId="0" borderId="0" xfId="0" applyFont="1" applyBorder="1" applyAlignment="1" applyProtection="1">
      <alignment vertical="center"/>
    </xf>
    <xf numFmtId="0" fontId="4" fillId="0" borderId="0" xfId="0" applyFont="1" applyBorder="1" applyProtection="1">
      <alignment vertical="center"/>
    </xf>
    <xf numFmtId="0" fontId="4" fillId="0" borderId="5" xfId="0" applyFont="1" applyBorder="1" applyProtection="1">
      <alignment vertical="center"/>
    </xf>
    <xf numFmtId="0" fontId="4" fillId="0" borderId="3" xfId="0" applyFont="1" applyBorder="1" applyAlignment="1" applyProtection="1">
      <alignment horizontal="center" vertical="center" textRotation="255"/>
    </xf>
    <xf numFmtId="0" fontId="4" fillId="0" borderId="10" xfId="0" applyFont="1" applyBorder="1" applyAlignment="1" applyProtection="1">
      <alignment vertical="center"/>
    </xf>
    <xf numFmtId="0" fontId="2" fillId="0" borderId="0" xfId="0" applyFont="1" applyBorder="1" applyAlignment="1" applyProtection="1">
      <alignment horizontal="right"/>
    </xf>
    <xf numFmtId="0" fontId="9" fillId="0" borderId="0" xfId="0" applyFont="1" applyBorder="1" applyAlignment="1" applyProtection="1">
      <alignment horizontal="right" vertical="center"/>
    </xf>
    <xf numFmtId="0" fontId="2" fillId="0" borderId="9" xfId="0" applyFont="1" applyBorder="1" applyProtection="1">
      <alignment vertical="center"/>
    </xf>
    <xf numFmtId="0" fontId="2" fillId="0" borderId="3" xfId="0" applyFont="1" applyBorder="1" applyProtection="1">
      <alignment vertical="center"/>
    </xf>
    <xf numFmtId="0" fontId="2" fillId="0" borderId="10" xfId="0" applyFont="1" applyBorder="1" applyProtection="1">
      <alignment vertical="center"/>
    </xf>
    <xf numFmtId="0" fontId="4" fillId="0" borderId="4" xfId="0" applyFont="1" applyBorder="1" applyProtection="1">
      <alignment vertical="center"/>
    </xf>
    <xf numFmtId="0" fontId="6" fillId="0" borderId="4" xfId="0" applyFont="1" applyBorder="1" applyProtection="1">
      <alignment vertical="center"/>
    </xf>
    <xf numFmtId="0" fontId="6" fillId="0" borderId="6" xfId="0" applyFont="1" applyBorder="1" applyProtection="1">
      <alignment vertical="center"/>
    </xf>
    <xf numFmtId="0" fontId="4" fillId="0" borderId="7" xfId="0" applyFont="1" applyBorder="1" applyProtection="1">
      <alignment vertical="center"/>
    </xf>
    <xf numFmtId="0" fontId="4" fillId="0" borderId="8" xfId="0" applyFont="1" applyBorder="1" applyProtection="1">
      <alignment vertical="center"/>
    </xf>
    <xf numFmtId="0" fontId="9" fillId="0" borderId="0" xfId="0" applyFont="1" applyBorder="1" applyProtection="1">
      <alignment vertical="center"/>
    </xf>
    <xf numFmtId="0" fontId="4" fillId="0" borderId="13" xfId="0" applyFont="1" applyBorder="1" applyProtection="1">
      <alignment vertical="center"/>
    </xf>
    <xf numFmtId="0" fontId="4" fillId="0" borderId="11" xfId="0" applyFont="1" applyBorder="1" applyProtection="1">
      <alignment vertical="center"/>
    </xf>
    <xf numFmtId="0" fontId="4" fillId="0" borderId="14" xfId="0" applyFont="1" applyBorder="1" applyProtection="1">
      <alignment vertical="center"/>
    </xf>
    <xf numFmtId="0" fontId="4" fillId="0" borderId="1" xfId="0" applyFont="1" applyBorder="1" applyProtection="1">
      <alignment vertical="center"/>
    </xf>
    <xf numFmtId="0" fontId="4" fillId="0" borderId="12" xfId="0" applyFont="1" applyBorder="1" applyProtection="1">
      <alignment vertical="center"/>
    </xf>
    <xf numFmtId="0" fontId="4" fillId="0" borderId="15" xfId="0" applyFont="1" applyBorder="1" applyProtection="1">
      <alignment vertical="center"/>
    </xf>
    <xf numFmtId="0" fontId="4" fillId="0" borderId="16" xfId="0" applyFont="1" applyBorder="1" applyProtection="1">
      <alignment vertical="center"/>
    </xf>
    <xf numFmtId="0" fontId="4" fillId="0" borderId="16" xfId="0" applyFont="1" applyBorder="1" applyAlignment="1" applyProtection="1">
      <alignment vertical="center"/>
    </xf>
    <xf numFmtId="0" fontId="2" fillId="0" borderId="17" xfId="0" applyFont="1" applyBorder="1" applyProtection="1">
      <alignment vertical="center"/>
    </xf>
    <xf numFmtId="0" fontId="2" fillId="0" borderId="18" xfId="0" applyFont="1" applyBorder="1" applyProtection="1">
      <alignment vertical="center"/>
    </xf>
    <xf numFmtId="0" fontId="2" fillId="0" borderId="19" xfId="0" applyFont="1" applyBorder="1" applyProtection="1">
      <alignment vertical="center"/>
    </xf>
    <xf numFmtId="0" fontId="4" fillId="0" borderId="0" xfId="0" applyFont="1" applyBorder="1" applyAlignment="1" applyProtection="1">
      <alignment horizontal="right" vertical="top"/>
    </xf>
    <xf numFmtId="0" fontId="4" fillId="0" borderId="0" xfId="0" applyFont="1" applyBorder="1" applyAlignment="1" applyProtection="1">
      <alignment horizontal="right"/>
    </xf>
    <xf numFmtId="0" fontId="4" fillId="0" borderId="0" xfId="0" applyFont="1" applyBorder="1" applyAlignment="1" applyProtection="1"/>
    <xf numFmtId="0" fontId="2" fillId="0" borderId="0" xfId="0" applyFont="1" applyAlignment="1">
      <alignment horizontal="center" vertical="center"/>
    </xf>
    <xf numFmtId="0" fontId="15" fillId="2" borderId="21" xfId="0" applyNumberFormat="1" applyFont="1" applyFill="1" applyBorder="1" applyAlignment="1" applyProtection="1">
      <alignment vertical="center" shrinkToFit="1"/>
    </xf>
    <xf numFmtId="0" fontId="6" fillId="3" borderId="21" xfId="0" applyNumberFormat="1" applyFont="1" applyFill="1" applyBorder="1" applyAlignment="1">
      <alignment horizontal="center" vertical="center" shrinkToFit="1"/>
    </xf>
    <xf numFmtId="0" fontId="2" fillId="3" borderId="3" xfId="0" applyNumberFormat="1" applyFont="1" applyFill="1" applyBorder="1" applyAlignment="1">
      <alignment vertical="center" shrinkToFit="1"/>
    </xf>
    <xf numFmtId="0" fontId="2" fillId="3" borderId="21" xfId="0" applyNumberFormat="1" applyFont="1" applyFill="1" applyBorder="1" applyAlignment="1">
      <alignment vertical="center" shrinkToFit="1"/>
    </xf>
    <xf numFmtId="0" fontId="3" fillId="0" borderId="0" xfId="0" applyFont="1" applyFill="1" applyAlignment="1" applyProtection="1">
      <alignment vertical="center"/>
      <protection locked="0"/>
    </xf>
    <xf numFmtId="0" fontId="6" fillId="4" borderId="21" xfId="0" applyNumberFormat="1" applyFont="1" applyFill="1" applyBorder="1" applyAlignment="1" applyProtection="1">
      <alignment horizontal="center" vertical="center" shrinkToFit="1"/>
      <protection locked="0"/>
    </xf>
    <xf numFmtId="0" fontId="2" fillId="4" borderId="3" xfId="0" applyNumberFormat="1" applyFont="1" applyFill="1" applyBorder="1" applyAlignment="1" applyProtection="1">
      <alignment vertical="center"/>
      <protection locked="0"/>
    </xf>
    <xf numFmtId="0" fontId="2" fillId="4" borderId="21" xfId="0" applyNumberFormat="1" applyFont="1" applyFill="1" applyBorder="1" applyAlignment="1" applyProtection="1">
      <alignment vertical="center"/>
      <protection locked="0"/>
    </xf>
    <xf numFmtId="0" fontId="2" fillId="4" borderId="3" xfId="0" applyNumberFormat="1" applyFont="1" applyFill="1" applyBorder="1" applyAlignment="1" applyProtection="1">
      <alignment vertical="center" shrinkToFit="1"/>
      <protection locked="0"/>
    </xf>
    <xf numFmtId="0" fontId="2" fillId="3" borderId="3" xfId="0" applyNumberFormat="1" applyFont="1" applyFill="1" applyBorder="1" applyAlignment="1">
      <alignment horizontal="center" vertical="center" shrinkToFit="1"/>
    </xf>
    <xf numFmtId="0" fontId="2" fillId="3" borderId="21" xfId="0" applyNumberFormat="1" applyFont="1" applyFill="1" applyBorder="1" applyAlignment="1">
      <alignment horizontal="center" vertical="center" shrinkToFit="1"/>
    </xf>
    <xf numFmtId="0" fontId="2" fillId="0" borderId="2" xfId="0" applyNumberFormat="1" applyFont="1" applyBorder="1" applyAlignment="1">
      <alignment horizontal="center" vertical="center"/>
    </xf>
    <xf numFmtId="0" fontId="2" fillId="0" borderId="22" xfId="0" applyNumberFormat="1" applyFont="1" applyBorder="1" applyAlignment="1">
      <alignment horizontal="center" vertical="center"/>
    </xf>
    <xf numFmtId="0" fontId="2" fillId="0" borderId="12" xfId="0" applyNumberFormat="1" applyFont="1" applyBorder="1" applyAlignment="1">
      <alignment horizontal="center" vertical="center"/>
    </xf>
    <xf numFmtId="0" fontId="2" fillId="0" borderId="21" xfId="0" applyNumberFormat="1" applyFont="1" applyBorder="1" applyAlignment="1">
      <alignment horizontal="center" vertical="center"/>
    </xf>
    <xf numFmtId="0" fontId="4" fillId="0" borderId="9" xfId="0" applyFont="1" applyBorder="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25" xfId="0" applyFont="1" applyBorder="1" applyAlignment="1">
      <alignment horizontal="center" vertical="center"/>
    </xf>
    <xf numFmtId="0" fontId="2" fillId="3" borderId="1" xfId="0" applyNumberFormat="1" applyFont="1" applyFill="1" applyBorder="1" applyAlignment="1">
      <alignment horizontal="left" vertical="center" wrapText="1"/>
    </xf>
    <xf numFmtId="0" fontId="2" fillId="3" borderId="3" xfId="0" applyNumberFormat="1" applyFont="1" applyFill="1" applyBorder="1" applyAlignment="1">
      <alignment horizontal="left" vertical="center" wrapText="1"/>
    </xf>
    <xf numFmtId="0" fontId="2" fillId="3" borderId="2" xfId="0" applyNumberFormat="1" applyFont="1" applyFill="1" applyBorder="1" applyAlignment="1">
      <alignment horizontal="left" vertical="center" wrapText="1"/>
    </xf>
    <xf numFmtId="0" fontId="2" fillId="3" borderId="12" xfId="0" applyNumberFormat="1" applyFont="1" applyFill="1" applyBorder="1" applyAlignment="1">
      <alignment horizontal="left" vertical="center" wrapText="1"/>
    </xf>
    <xf numFmtId="0" fontId="2" fillId="3" borderId="21" xfId="0" applyNumberFormat="1" applyFont="1" applyFill="1" applyBorder="1" applyAlignment="1">
      <alignment horizontal="left" vertical="center" wrapText="1"/>
    </xf>
    <xf numFmtId="0" fontId="2" fillId="3" borderId="22" xfId="0" applyNumberFormat="1" applyFont="1" applyFill="1" applyBorder="1" applyAlignment="1">
      <alignment horizontal="left" vertical="center" wrapText="1"/>
    </xf>
    <xf numFmtId="0" fontId="4" fillId="0" borderId="1" xfId="0" applyFont="1" applyBorder="1" applyAlignment="1">
      <alignment horizontal="center" vertical="center"/>
    </xf>
    <xf numFmtId="0" fontId="4" fillId="0" borderId="12" xfId="0"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2" fillId="3" borderId="1" xfId="0" applyFont="1" applyFill="1" applyBorder="1" applyAlignment="1">
      <alignment horizontal="left" vertical="center" wrapText="1"/>
    </xf>
    <xf numFmtId="0" fontId="2" fillId="3" borderId="3" xfId="0" applyFont="1" applyFill="1" applyBorder="1" applyAlignment="1">
      <alignment horizontal="left" vertical="center" wrapText="1"/>
    </xf>
    <xf numFmtId="0" fontId="2" fillId="3" borderId="10" xfId="0" applyFont="1" applyFill="1" applyBorder="1" applyAlignment="1">
      <alignment horizontal="left" vertical="center" wrapText="1"/>
    </xf>
    <xf numFmtId="0" fontId="2" fillId="3" borderId="12" xfId="0" applyFont="1" applyFill="1" applyBorder="1" applyAlignment="1">
      <alignment horizontal="left" vertical="center" wrapText="1"/>
    </xf>
    <xf numFmtId="0" fontId="2" fillId="3" borderId="21" xfId="0" applyFont="1" applyFill="1" applyBorder="1" applyAlignment="1">
      <alignment horizontal="left" vertical="center" wrapText="1"/>
    </xf>
    <xf numFmtId="0" fontId="2" fillId="3" borderId="26" xfId="0" applyFont="1" applyFill="1" applyBorder="1" applyAlignment="1">
      <alignment horizontal="left" vertical="center" wrapText="1"/>
    </xf>
    <xf numFmtId="0" fontId="2" fillId="0" borderId="25" xfId="0" applyFont="1" applyBorder="1" applyAlignment="1">
      <alignment horizontal="center" vertical="center"/>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2" fillId="3" borderId="29" xfId="0" applyFont="1" applyFill="1" applyBorder="1" applyAlignment="1">
      <alignment horizontal="left" vertical="center"/>
    </xf>
    <xf numFmtId="0" fontId="2" fillId="3" borderId="30" xfId="0" applyFont="1" applyFill="1" applyBorder="1" applyAlignment="1">
      <alignment horizontal="left" vertical="center"/>
    </xf>
    <xf numFmtId="0" fontId="2" fillId="3" borderId="1" xfId="0" applyFont="1" applyFill="1" applyBorder="1" applyAlignment="1">
      <alignment horizontal="left" vertical="center" shrinkToFit="1"/>
    </xf>
    <xf numFmtId="0" fontId="2" fillId="3" borderId="3" xfId="0" applyFont="1" applyFill="1" applyBorder="1" applyAlignment="1">
      <alignment horizontal="left" vertical="center" shrinkToFit="1"/>
    </xf>
    <xf numFmtId="0" fontId="2" fillId="3" borderId="10" xfId="0" applyFont="1" applyFill="1" applyBorder="1" applyAlignment="1">
      <alignment horizontal="left" vertical="center" shrinkToFit="1"/>
    </xf>
    <xf numFmtId="0" fontId="2" fillId="3" borderId="12" xfId="0" applyFont="1" applyFill="1" applyBorder="1" applyAlignment="1">
      <alignment horizontal="left" vertical="center" shrinkToFit="1"/>
    </xf>
    <xf numFmtId="0" fontId="2" fillId="3" borderId="21" xfId="0" applyFont="1" applyFill="1" applyBorder="1" applyAlignment="1">
      <alignment horizontal="left" vertical="center" shrinkToFit="1"/>
    </xf>
    <xf numFmtId="0" fontId="2" fillId="3" borderId="26" xfId="0" applyFont="1" applyFill="1" applyBorder="1" applyAlignment="1">
      <alignment horizontal="left" vertical="center" shrinkToFit="1"/>
    </xf>
    <xf numFmtId="0" fontId="2" fillId="0" borderId="1" xfId="0" applyNumberFormat="1" applyFont="1" applyBorder="1" applyAlignment="1">
      <alignment horizontal="center" vertical="center"/>
    </xf>
    <xf numFmtId="0" fontId="2" fillId="0" borderId="3" xfId="0" applyNumberFormat="1" applyFont="1" applyBorder="1" applyAlignment="1">
      <alignment horizontal="center" vertical="center"/>
    </xf>
    <xf numFmtId="0" fontId="4" fillId="0" borderId="1" xfId="0" applyFont="1" applyBorder="1" applyAlignment="1">
      <alignment vertical="center"/>
    </xf>
    <xf numFmtId="0" fontId="4" fillId="0" borderId="3" xfId="0" applyFont="1" applyBorder="1" applyAlignment="1">
      <alignment vertical="center"/>
    </xf>
    <xf numFmtId="0" fontId="2" fillId="3" borderId="29" xfId="0" applyFont="1" applyFill="1" applyBorder="1" applyAlignment="1">
      <alignment horizontal="left" vertical="center" wrapText="1"/>
    </xf>
    <xf numFmtId="0" fontId="2" fillId="0" borderId="24"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6" fillId="3" borderId="21" xfId="0" applyNumberFormat="1" applyFont="1" applyFill="1" applyBorder="1" applyAlignment="1" applyProtection="1">
      <alignment horizontal="center" vertical="center"/>
      <protection locked="0"/>
    </xf>
    <xf numFmtId="0" fontId="2" fillId="0" borderId="0" xfId="0" applyFont="1" applyBorder="1" applyAlignment="1">
      <alignment horizontal="center" vertical="center" shrinkToFit="1"/>
    </xf>
    <xf numFmtId="0" fontId="2" fillId="0" borderId="3" xfId="0" applyFont="1" applyBorder="1" applyAlignment="1">
      <alignment horizontal="center" vertical="center" shrinkToFit="1"/>
    </xf>
    <xf numFmtId="0" fontId="3" fillId="0" borderId="0" xfId="0" applyFont="1" applyBorder="1" applyAlignment="1">
      <alignment horizontal="center" vertical="center"/>
    </xf>
    <xf numFmtId="0" fontId="4" fillId="0" borderId="25" xfId="0" applyFont="1" applyBorder="1" applyAlignment="1">
      <alignment horizontal="center" vertical="center" textRotation="255"/>
    </xf>
    <xf numFmtId="176" fontId="6" fillId="3" borderId="3" xfId="0" applyNumberFormat="1" applyFont="1" applyFill="1" applyBorder="1" applyAlignment="1">
      <alignment horizontal="center" vertical="center" shrinkToFit="1"/>
    </xf>
    <xf numFmtId="0" fontId="2" fillId="3" borderId="3" xfId="0" applyFont="1" applyFill="1" applyBorder="1" applyAlignment="1">
      <alignment horizontal="center" vertical="center"/>
    </xf>
    <xf numFmtId="0" fontId="4" fillId="0" borderId="3" xfId="0" applyFont="1" applyBorder="1" applyAlignment="1">
      <alignment horizontal="right"/>
    </xf>
    <xf numFmtId="0" fontId="4" fillId="0" borderId="2" xfId="0" applyFont="1" applyBorder="1" applyAlignment="1">
      <alignment horizontal="right"/>
    </xf>
    <xf numFmtId="0" fontId="4" fillId="0" borderId="21" xfId="0" applyFont="1" applyBorder="1" applyAlignment="1">
      <alignment horizontal="right"/>
    </xf>
    <xf numFmtId="0" fontId="4" fillId="0" borderId="22" xfId="0" applyFont="1" applyBorder="1" applyAlignment="1">
      <alignment horizontal="right"/>
    </xf>
    <xf numFmtId="0" fontId="11" fillId="0" borderId="9"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34" xfId="0" applyFont="1" applyBorder="1" applyAlignment="1">
      <alignment horizontal="center" vertical="center" wrapText="1"/>
    </xf>
    <xf numFmtId="0" fontId="11" fillId="0" borderId="22" xfId="0" applyFont="1" applyBorder="1" applyAlignment="1">
      <alignment horizontal="center" vertical="center" wrapText="1"/>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2" fillId="0" borderId="10" xfId="0" applyFont="1" applyBorder="1" applyAlignment="1">
      <alignment horizontal="center" vertical="center"/>
    </xf>
    <xf numFmtId="0" fontId="2" fillId="0" borderId="35" xfId="0" applyFont="1" applyBorder="1" applyAlignment="1">
      <alignment horizontal="center" vertical="center"/>
    </xf>
    <xf numFmtId="0" fontId="2" fillId="0" borderId="11" xfId="0" applyFont="1" applyBorder="1" applyAlignment="1">
      <alignment horizontal="center" vertical="center"/>
    </xf>
    <xf numFmtId="0" fontId="2" fillId="0" borderId="14" xfId="0" applyFont="1" applyBorder="1" applyAlignment="1">
      <alignment horizontal="center" vertical="center"/>
    </xf>
    <xf numFmtId="0" fontId="4" fillId="0" borderId="35" xfId="0" applyFont="1" applyBorder="1" applyAlignment="1">
      <alignment horizontal="center" vertical="center"/>
    </xf>
    <xf numFmtId="0" fontId="4" fillId="0" borderId="11" xfId="0" applyFont="1" applyBorder="1" applyAlignment="1">
      <alignment horizontal="center" vertical="center"/>
    </xf>
    <xf numFmtId="0" fontId="4" fillId="0" borderId="36" xfId="0" applyFont="1" applyBorder="1" applyAlignment="1">
      <alignment horizontal="center" vertical="center"/>
    </xf>
    <xf numFmtId="0" fontId="4" fillId="0" borderId="10" xfId="0" applyFont="1" applyBorder="1" applyAlignment="1">
      <alignment horizontal="center" vertical="center"/>
    </xf>
    <xf numFmtId="0" fontId="2" fillId="0" borderId="37" xfId="0" applyFont="1" applyBorder="1" applyAlignment="1">
      <alignment horizontal="center" vertical="center" shrinkToFit="1"/>
    </xf>
    <xf numFmtId="0" fontId="2" fillId="0" borderId="38" xfId="0" applyFont="1" applyBorder="1" applyAlignment="1">
      <alignment horizontal="center" vertical="center" shrinkToFit="1"/>
    </xf>
    <xf numFmtId="0" fontId="4" fillId="0" borderId="0" xfId="0" applyFont="1" applyBorder="1" applyAlignment="1">
      <alignment horizontal="center"/>
    </xf>
    <xf numFmtId="0" fontId="4" fillId="0" borderId="39" xfId="0" applyFont="1" applyBorder="1" applyAlignment="1">
      <alignment horizontal="center" vertical="center"/>
    </xf>
    <xf numFmtId="0" fontId="4" fillId="0" borderId="40" xfId="0" applyFont="1" applyBorder="1" applyAlignment="1">
      <alignment horizontal="center" vertical="center"/>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42" xfId="0" applyFont="1" applyBorder="1" applyAlignment="1">
      <alignment horizontal="center" vertical="center"/>
    </xf>
    <xf numFmtId="0" fontId="4" fillId="0" borderId="1" xfId="0" applyFont="1" applyBorder="1" applyAlignment="1">
      <alignment horizontal="right"/>
    </xf>
    <xf numFmtId="0" fontId="4" fillId="0" borderId="12" xfId="0" applyFont="1" applyBorder="1" applyAlignment="1">
      <alignment horizontal="right"/>
    </xf>
    <xf numFmtId="0" fontId="4" fillId="0" borderId="43" xfId="0" applyFont="1" applyBorder="1" applyAlignment="1">
      <alignment horizontal="center" vertical="center"/>
    </xf>
    <xf numFmtId="0" fontId="4" fillId="0" borderId="32" xfId="0" applyFont="1" applyBorder="1" applyAlignment="1">
      <alignment horizontal="center" vertical="center"/>
    </xf>
    <xf numFmtId="0" fontId="2" fillId="0" borderId="44" xfId="0" applyFont="1" applyBorder="1" applyAlignment="1">
      <alignment horizontal="center" vertical="center"/>
    </xf>
    <xf numFmtId="0" fontId="4" fillId="0" borderId="45" xfId="0" applyFont="1" applyBorder="1" applyAlignment="1">
      <alignment horizontal="center" vertical="center"/>
    </xf>
    <xf numFmtId="0" fontId="4" fillId="0" borderId="24" xfId="0" applyFont="1" applyBorder="1" applyAlignment="1">
      <alignment horizontal="center" vertical="center"/>
    </xf>
    <xf numFmtId="0" fontId="2" fillId="0" borderId="46" xfId="0" applyFont="1" applyBorder="1" applyAlignment="1">
      <alignment horizontal="center" vertical="center"/>
    </xf>
    <xf numFmtId="0" fontId="4" fillId="0" borderId="9" xfId="0" applyFont="1" applyBorder="1" applyAlignment="1">
      <alignment horizontal="center" vertical="center" textRotation="255"/>
    </xf>
    <xf numFmtId="0" fontId="4" fillId="0" borderId="3" xfId="0" applyFont="1" applyBorder="1" applyAlignment="1">
      <alignment horizontal="center" vertical="center" textRotation="255"/>
    </xf>
    <xf numFmtId="0" fontId="4" fillId="0" borderId="4" xfId="0" applyFont="1" applyBorder="1" applyAlignment="1">
      <alignment horizontal="center" vertical="center" textRotation="255"/>
    </xf>
    <xf numFmtId="0" fontId="4" fillId="0" borderId="0" xfId="0" applyFont="1" applyBorder="1" applyAlignment="1">
      <alignment horizontal="center" vertical="center" textRotation="255"/>
    </xf>
    <xf numFmtId="0" fontId="4" fillId="0" borderId="47" xfId="0" applyFont="1" applyBorder="1" applyAlignment="1">
      <alignment horizontal="center" vertical="center"/>
    </xf>
    <xf numFmtId="0" fontId="4" fillId="0" borderId="37" xfId="0" applyFont="1" applyBorder="1" applyAlignment="1">
      <alignment horizontal="center" vertical="center"/>
    </xf>
    <xf numFmtId="0" fontId="4" fillId="0" borderId="38" xfId="0" applyFont="1" applyBorder="1" applyAlignment="1">
      <alignment horizontal="center" vertical="center"/>
    </xf>
    <xf numFmtId="0" fontId="4" fillId="0" borderId="48" xfId="0" applyFont="1" applyBorder="1" applyAlignment="1">
      <alignment horizontal="center" vertical="center"/>
    </xf>
    <xf numFmtId="0" fontId="4" fillId="0" borderId="49" xfId="0" applyFont="1" applyBorder="1" applyAlignment="1">
      <alignment horizontal="center" vertical="center"/>
    </xf>
    <xf numFmtId="0" fontId="4" fillId="0" borderId="50" xfId="0" applyFont="1" applyBorder="1" applyAlignment="1">
      <alignment horizontal="center" vertical="center"/>
    </xf>
    <xf numFmtId="0" fontId="4" fillId="0" borderId="37" xfId="0" applyFont="1" applyBorder="1" applyAlignment="1">
      <alignment horizontal="center" vertical="center" shrinkToFit="1"/>
    </xf>
    <xf numFmtId="0" fontId="2" fillId="0" borderId="51" xfId="0" applyFont="1" applyBorder="1" applyAlignment="1">
      <alignment horizontal="center" vertical="center"/>
    </xf>
    <xf numFmtId="0" fontId="2" fillId="0" borderId="52" xfId="0" applyFont="1" applyBorder="1" applyAlignment="1">
      <alignment horizontal="center" vertical="center"/>
    </xf>
    <xf numFmtId="0" fontId="4" fillId="0" borderId="53" xfId="0" applyFont="1" applyBorder="1" applyAlignment="1">
      <alignment horizontal="center" vertical="center" shrinkToFit="1"/>
    </xf>
    <xf numFmtId="0" fontId="4" fillId="0" borderId="38" xfId="0" applyFont="1" applyBorder="1" applyAlignment="1">
      <alignment horizontal="center" vertical="center" shrinkToFit="1"/>
    </xf>
    <xf numFmtId="0" fontId="4" fillId="0" borderId="48" xfId="0" applyFont="1" applyBorder="1" applyAlignment="1">
      <alignment horizontal="center" vertical="center" shrinkToFit="1"/>
    </xf>
    <xf numFmtId="0" fontId="4" fillId="0" borderId="49" xfId="0" applyFont="1" applyBorder="1" applyAlignment="1">
      <alignment horizontal="center" vertical="center" shrinkToFit="1"/>
    </xf>
    <xf numFmtId="0" fontId="4" fillId="0" borderId="34" xfId="0" applyFont="1" applyBorder="1" applyAlignment="1">
      <alignment horizontal="center" vertical="center"/>
    </xf>
    <xf numFmtId="0" fontId="4" fillId="0" borderId="2" xfId="0" applyFont="1" applyBorder="1" applyAlignment="1">
      <alignment horizontal="center" vertical="center" textRotation="255"/>
    </xf>
    <xf numFmtId="0" fontId="4" fillId="0" borderId="23" xfId="0" applyFont="1" applyBorder="1" applyAlignment="1">
      <alignment horizontal="center" vertical="center" textRotation="255"/>
    </xf>
    <xf numFmtId="0" fontId="4" fillId="0" borderId="6" xfId="0" applyFont="1" applyBorder="1" applyAlignment="1">
      <alignment horizontal="center" vertical="center" textRotation="255"/>
    </xf>
    <xf numFmtId="0" fontId="4" fillId="0" borderId="54" xfId="0" applyFont="1" applyBorder="1" applyAlignment="1">
      <alignment horizontal="center" vertical="center" textRotation="255"/>
    </xf>
    <xf numFmtId="0" fontId="4" fillId="0" borderId="55" xfId="0" applyFont="1" applyBorder="1" applyAlignment="1">
      <alignment horizontal="center" vertical="center"/>
    </xf>
    <xf numFmtId="0" fontId="4" fillId="0" borderId="56" xfId="0" applyFont="1" applyBorder="1" applyAlignment="1">
      <alignment vertical="center"/>
    </xf>
    <xf numFmtId="0" fontId="4" fillId="0" borderId="16" xfId="0" applyFont="1" applyBorder="1" applyAlignment="1">
      <alignment vertical="center"/>
    </xf>
    <xf numFmtId="0" fontId="4" fillId="0" borderId="57" xfId="0" applyFont="1" applyBorder="1" applyAlignment="1">
      <alignment vertical="center"/>
    </xf>
    <xf numFmtId="0" fontId="4" fillId="0" borderId="12" xfId="0" applyNumberFormat="1" applyFont="1" applyBorder="1" applyAlignment="1">
      <alignment horizontal="center" vertical="center" wrapText="1"/>
    </xf>
    <xf numFmtId="0" fontId="4" fillId="0" borderId="21" xfId="0" applyNumberFormat="1" applyFont="1" applyBorder="1" applyAlignment="1">
      <alignment horizontal="center" vertical="center" wrapText="1"/>
    </xf>
    <xf numFmtId="0" fontId="4" fillId="0" borderId="22"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23" xfId="0" applyFont="1" applyBorder="1" applyAlignment="1">
      <alignment horizontal="center" vertical="center"/>
    </xf>
    <xf numFmtId="0" fontId="2" fillId="3" borderId="58" xfId="0" applyFont="1" applyFill="1" applyBorder="1" applyAlignment="1">
      <alignment horizontal="left" vertical="center" wrapText="1"/>
    </xf>
    <xf numFmtId="0" fontId="2" fillId="3" borderId="58" xfId="0" applyFont="1" applyFill="1" applyBorder="1" applyAlignment="1">
      <alignment horizontal="left" vertical="center"/>
    </xf>
    <xf numFmtId="0" fontId="2" fillId="3" borderId="59" xfId="0" applyFont="1" applyFill="1" applyBorder="1" applyAlignment="1">
      <alignment horizontal="left" vertical="center"/>
    </xf>
    <xf numFmtId="0" fontId="4" fillId="0" borderId="1" xfId="0" applyNumberFormat="1" applyFont="1" applyBorder="1" applyAlignment="1">
      <alignment horizontal="center" vertical="center" wrapText="1"/>
    </xf>
    <xf numFmtId="0" fontId="4" fillId="0" borderId="3" xfId="0" applyNumberFormat="1" applyFont="1" applyBorder="1" applyAlignment="1">
      <alignment horizontal="center" vertical="center" wrapText="1"/>
    </xf>
    <xf numFmtId="0" fontId="4" fillId="0" borderId="2" xfId="0" applyNumberFormat="1" applyFont="1" applyBorder="1" applyAlignment="1">
      <alignment horizontal="center" vertical="center" wrapText="1"/>
    </xf>
    <xf numFmtId="0" fontId="4" fillId="0" borderId="27" xfId="0" applyFont="1" applyBorder="1" applyAlignment="1">
      <alignment horizontal="center" vertical="center"/>
    </xf>
    <xf numFmtId="0" fontId="2" fillId="3" borderId="60" xfId="0" applyFont="1" applyFill="1" applyBorder="1" applyAlignment="1">
      <alignment horizontal="left" vertical="center" wrapText="1"/>
    </xf>
    <xf numFmtId="0" fontId="2" fillId="3" borderId="60" xfId="0" applyFont="1" applyFill="1" applyBorder="1" applyAlignment="1">
      <alignment horizontal="left" vertical="center"/>
    </xf>
    <xf numFmtId="0" fontId="2" fillId="3" borderId="61" xfId="0" applyFont="1" applyFill="1" applyBorder="1" applyAlignment="1">
      <alignment horizontal="left" vertical="center"/>
    </xf>
    <xf numFmtId="0" fontId="2" fillId="3" borderId="11" xfId="0" applyFont="1" applyFill="1" applyBorder="1" applyAlignment="1" applyProtection="1">
      <alignment vertical="center"/>
      <protection locked="0"/>
    </xf>
    <xf numFmtId="0" fontId="2" fillId="3" borderId="36" xfId="0" applyFont="1" applyFill="1" applyBorder="1" applyAlignment="1" applyProtection="1">
      <alignment vertical="center"/>
      <protection locked="0"/>
    </xf>
    <xf numFmtId="0" fontId="2" fillId="3" borderId="35"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14" xfId="0" applyFont="1" applyFill="1" applyBorder="1" applyAlignment="1">
      <alignment horizontal="center" vertical="center"/>
    </xf>
    <xf numFmtId="0" fontId="4" fillId="0" borderId="21" xfId="0" applyFont="1" applyBorder="1" applyAlignment="1">
      <alignment horizontal="center" vertical="center" textRotation="255"/>
    </xf>
    <xf numFmtId="0" fontId="4" fillId="0" borderId="22" xfId="0" applyFont="1" applyBorder="1" applyAlignment="1">
      <alignment horizontal="center" vertical="center" textRotation="255"/>
    </xf>
    <xf numFmtId="0" fontId="2" fillId="3" borderId="35" xfId="0" applyFont="1" applyFill="1" applyBorder="1" applyAlignment="1">
      <alignment horizontal="left" vertical="center" shrinkToFit="1"/>
    </xf>
    <xf numFmtId="0" fontId="2" fillId="3" borderId="11" xfId="0" applyFont="1" applyFill="1" applyBorder="1" applyAlignment="1">
      <alignment horizontal="left" vertical="center" shrinkToFit="1"/>
    </xf>
    <xf numFmtId="0" fontId="2" fillId="3" borderId="14" xfId="0" applyFont="1" applyFill="1" applyBorder="1" applyAlignment="1">
      <alignment horizontal="left" vertical="center" shrinkToFit="1"/>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2" fillId="3" borderId="64" xfId="0" applyFont="1" applyFill="1" applyBorder="1" applyAlignment="1">
      <alignment horizontal="left" vertical="center" shrinkToFit="1"/>
    </xf>
    <xf numFmtId="0" fontId="2" fillId="3" borderId="28" xfId="0" applyFont="1" applyFill="1" applyBorder="1" applyAlignment="1">
      <alignment horizontal="left" vertical="center" shrinkToFit="1"/>
    </xf>
    <xf numFmtId="0" fontId="2" fillId="3" borderId="65" xfId="0" applyFont="1" applyFill="1" applyBorder="1" applyAlignment="1">
      <alignment horizontal="left" vertical="center" shrinkToFit="1"/>
    </xf>
    <xf numFmtId="0" fontId="2" fillId="3" borderId="11" xfId="0" applyFont="1" applyFill="1" applyBorder="1" applyAlignment="1">
      <alignment horizontal="right" vertical="center"/>
    </xf>
    <xf numFmtId="0" fontId="2" fillId="3" borderId="11" xfId="0" applyFont="1" applyFill="1" applyBorder="1" applyAlignment="1">
      <alignment horizontal="left" vertical="center"/>
    </xf>
    <xf numFmtId="0" fontId="2" fillId="3" borderId="0" xfId="0" applyFont="1" applyFill="1" applyAlignment="1">
      <alignment horizontal="left" vertical="center"/>
    </xf>
    <xf numFmtId="0" fontId="3" fillId="3" borderId="0" xfId="0" applyFont="1" applyFill="1" applyAlignment="1">
      <alignment horizontal="center" vertical="center" shrinkToFit="1"/>
    </xf>
    <xf numFmtId="0" fontId="2" fillId="3" borderId="0" xfId="0" applyFont="1" applyFill="1" applyAlignment="1">
      <alignment horizontal="center" vertical="center"/>
    </xf>
    <xf numFmtId="0" fontId="4" fillId="3" borderId="25" xfId="0" applyFont="1" applyFill="1" applyBorder="1" applyAlignment="1">
      <alignment horizontal="center" vertical="center" textRotation="255"/>
    </xf>
    <xf numFmtId="0" fontId="4" fillId="0" borderId="25" xfId="0" applyFont="1" applyBorder="1" applyAlignment="1">
      <alignment horizontal="right"/>
    </xf>
    <xf numFmtId="0" fontId="4" fillId="0" borderId="66" xfId="0" applyFont="1" applyBorder="1" applyAlignment="1">
      <alignment horizontal="center" vertical="center"/>
    </xf>
    <xf numFmtId="0" fontId="2" fillId="0" borderId="37" xfId="0" applyFont="1" applyBorder="1" applyAlignment="1">
      <alignment horizontal="center" vertical="center"/>
    </xf>
    <xf numFmtId="0" fontId="2" fillId="0" borderId="66" xfId="0" applyFont="1" applyBorder="1" applyAlignment="1">
      <alignment horizontal="center" vertical="center"/>
    </xf>
    <xf numFmtId="0" fontId="4" fillId="0" borderId="53" xfId="0" applyFont="1" applyBorder="1" applyAlignment="1">
      <alignment horizontal="center" vertical="center"/>
    </xf>
    <xf numFmtId="0" fontId="2" fillId="0" borderId="11" xfId="0" applyFont="1" applyBorder="1" applyAlignment="1">
      <alignment horizontal="center" vertical="center" shrinkToFit="1"/>
    </xf>
    <xf numFmtId="176" fontId="6" fillId="4" borderId="3" xfId="0" applyNumberFormat="1" applyFont="1" applyFill="1" applyBorder="1" applyAlignment="1" applyProtection="1">
      <alignment horizontal="center" vertical="center" shrinkToFit="1"/>
      <protection locked="0"/>
    </xf>
    <xf numFmtId="0" fontId="2" fillId="4" borderId="3" xfId="0" applyFont="1" applyFill="1" applyBorder="1" applyAlignment="1" applyProtection="1">
      <alignment horizontal="left" vertical="center" shrinkToFit="1"/>
      <protection locked="0"/>
    </xf>
    <xf numFmtId="0" fontId="2" fillId="4" borderId="10" xfId="0" applyFont="1" applyFill="1" applyBorder="1" applyAlignment="1" applyProtection="1">
      <alignment horizontal="left" vertical="center" shrinkToFit="1"/>
      <protection locked="0"/>
    </xf>
    <xf numFmtId="0" fontId="2" fillId="4" borderId="0" xfId="0" applyFont="1" applyFill="1" applyBorder="1" applyAlignment="1" applyProtection="1">
      <alignment horizontal="left" vertical="center" shrinkToFit="1"/>
      <protection locked="0"/>
    </xf>
    <xf numFmtId="0" fontId="2" fillId="4" borderId="5" xfId="0" applyFont="1" applyFill="1" applyBorder="1" applyAlignment="1" applyProtection="1">
      <alignment horizontal="left" vertical="center" shrinkToFit="1"/>
      <protection locked="0"/>
    </xf>
    <xf numFmtId="0" fontId="4" fillId="0" borderId="0" xfId="0" applyFont="1" applyAlignment="1">
      <alignment horizontal="right" vertical="center"/>
    </xf>
    <xf numFmtId="0" fontId="2" fillId="4" borderId="3" xfId="0" applyNumberFormat="1" applyFont="1" applyFill="1" applyBorder="1" applyAlignment="1" applyProtection="1">
      <alignment horizontal="center" vertical="center" shrinkToFit="1"/>
      <protection locked="0"/>
    </xf>
    <xf numFmtId="0" fontId="2" fillId="4" borderId="21" xfId="0" applyNumberFormat="1" applyFont="1" applyFill="1" applyBorder="1" applyAlignment="1" applyProtection="1">
      <alignment horizontal="center" vertical="center" shrinkToFit="1"/>
      <protection locked="0"/>
    </xf>
    <xf numFmtId="0" fontId="2" fillId="4" borderId="29" xfId="0" applyFont="1" applyFill="1" applyBorder="1" applyAlignment="1" applyProtection="1">
      <alignment horizontal="left" vertical="center" shrinkToFit="1"/>
      <protection locked="0"/>
    </xf>
    <xf numFmtId="0" fontId="2" fillId="4" borderId="30" xfId="0" applyFont="1" applyFill="1" applyBorder="1" applyAlignment="1" applyProtection="1">
      <alignment horizontal="left" vertical="center" shrinkToFit="1"/>
      <protection locked="0"/>
    </xf>
    <xf numFmtId="0" fontId="2" fillId="4" borderId="0" xfId="0" applyFont="1" applyFill="1" applyAlignment="1" applyProtection="1">
      <alignment horizontal="left" vertical="center"/>
      <protection locked="0"/>
    </xf>
    <xf numFmtId="0" fontId="2" fillId="4" borderId="21" xfId="0" applyFont="1" applyFill="1" applyBorder="1" applyAlignment="1" applyProtection="1">
      <alignment horizontal="left" vertical="center" shrinkToFit="1"/>
      <protection locked="0"/>
    </xf>
    <xf numFmtId="0" fontId="2" fillId="4" borderId="11" xfId="0" applyFont="1" applyFill="1" applyBorder="1" applyAlignment="1" applyProtection="1">
      <alignment horizontal="left" vertical="center" shrinkToFit="1"/>
      <protection locked="0"/>
    </xf>
    <xf numFmtId="0" fontId="2" fillId="4" borderId="3" xfId="0" applyFont="1" applyFill="1" applyBorder="1" applyAlignment="1" applyProtection="1">
      <alignment horizontal="center" vertical="center"/>
      <protection locked="0"/>
    </xf>
    <xf numFmtId="0" fontId="2" fillId="4" borderId="0" xfId="0" applyFont="1" applyFill="1" applyAlignment="1" applyProtection="1">
      <alignment horizontal="center" vertical="center"/>
      <protection locked="0"/>
    </xf>
    <xf numFmtId="0" fontId="4" fillId="5" borderId="25" xfId="0" applyFont="1" applyFill="1" applyBorder="1" applyAlignment="1" applyProtection="1">
      <alignment horizontal="center" vertical="center" textRotation="255"/>
      <protection locked="0"/>
    </xf>
    <xf numFmtId="0" fontId="6" fillId="5" borderId="21" xfId="0" applyNumberFormat="1" applyFont="1" applyFill="1" applyBorder="1" applyAlignment="1" applyProtection="1">
      <alignment horizontal="center" vertical="center"/>
      <protection locked="0"/>
    </xf>
    <xf numFmtId="0" fontId="2" fillId="0" borderId="0" xfId="0" applyFont="1" applyBorder="1" applyAlignment="1" applyProtection="1">
      <alignment horizontal="center" vertical="center" shrinkToFit="1"/>
      <protection locked="0"/>
    </xf>
    <xf numFmtId="0" fontId="2" fillId="0" borderId="3" xfId="0" applyFont="1" applyBorder="1" applyAlignment="1" applyProtection="1">
      <alignment horizontal="center" vertical="center" shrinkToFit="1"/>
      <protection locked="0"/>
    </xf>
    <xf numFmtId="0" fontId="2" fillId="5" borderId="11" xfId="0" applyFont="1" applyFill="1" applyBorder="1" applyAlignment="1" applyProtection="1">
      <alignment horizontal="left" vertical="center"/>
      <protection locked="0"/>
    </xf>
    <xf numFmtId="0" fontId="4" fillId="0" borderId="0" xfId="0" applyFont="1" applyAlignment="1">
      <alignment horizontal="center" vertical="center"/>
    </xf>
    <xf numFmtId="0" fontId="4" fillId="0" borderId="0" xfId="0" applyFont="1" applyAlignment="1">
      <alignment vertical="center"/>
    </xf>
    <xf numFmtId="0" fontId="2" fillId="0" borderId="64" xfId="0" applyFont="1" applyBorder="1" applyAlignment="1" applyProtection="1">
      <alignment horizontal="left" vertical="center" shrinkToFit="1"/>
      <protection locked="0"/>
    </xf>
    <xf numFmtId="0" fontId="2" fillId="0" borderId="28" xfId="0" applyFont="1" applyBorder="1" applyAlignment="1" applyProtection="1">
      <alignment horizontal="left" vertical="center" shrinkToFit="1"/>
      <protection locked="0"/>
    </xf>
    <xf numFmtId="0" fontId="2" fillId="0" borderId="65" xfId="0" applyFont="1" applyBorder="1" applyAlignment="1" applyProtection="1">
      <alignment horizontal="left" vertical="center" shrinkToFit="1"/>
      <protection locked="0"/>
    </xf>
    <xf numFmtId="0" fontId="4" fillId="0" borderId="13" xfId="0" applyFont="1" applyBorder="1" applyAlignment="1">
      <alignment horizontal="center" vertical="center"/>
    </xf>
    <xf numFmtId="0" fontId="2" fillId="4" borderId="60" xfId="0" applyFont="1" applyFill="1" applyBorder="1" applyAlignment="1" applyProtection="1">
      <alignment horizontal="left" vertical="center" shrinkToFit="1"/>
      <protection locked="0"/>
    </xf>
    <xf numFmtId="0" fontId="2" fillId="4" borderId="58" xfId="0" applyFont="1" applyFill="1" applyBorder="1" applyAlignment="1" applyProtection="1">
      <alignment horizontal="left" vertical="center" shrinkToFit="1"/>
      <protection locked="0"/>
    </xf>
    <xf numFmtId="0" fontId="2" fillId="5" borderId="11" xfId="0" applyFont="1" applyFill="1" applyBorder="1" applyAlignment="1" applyProtection="1">
      <alignment vertical="center"/>
      <protection locked="0"/>
    </xf>
    <xf numFmtId="0" fontId="2" fillId="5" borderId="36" xfId="0" applyFont="1" applyFill="1" applyBorder="1" applyAlignment="1" applyProtection="1">
      <alignment vertical="center"/>
      <protection locked="0"/>
    </xf>
    <xf numFmtId="0" fontId="2" fillId="5" borderId="35" xfId="0" applyFont="1" applyFill="1" applyBorder="1" applyAlignment="1" applyProtection="1">
      <alignment horizontal="center" vertical="center"/>
      <protection locked="0"/>
    </xf>
    <xf numFmtId="0" fontId="2" fillId="5" borderId="11" xfId="0" applyFont="1" applyFill="1" applyBorder="1" applyAlignment="1" applyProtection="1">
      <alignment horizontal="center" vertical="center"/>
      <protection locked="0"/>
    </xf>
    <xf numFmtId="0" fontId="2" fillId="5" borderId="14" xfId="0" applyFont="1" applyFill="1" applyBorder="1" applyAlignment="1" applyProtection="1">
      <alignment horizontal="center" vertical="center"/>
      <protection locked="0"/>
    </xf>
    <xf numFmtId="0" fontId="2" fillId="4" borderId="35" xfId="0" applyFont="1" applyFill="1" applyBorder="1" applyAlignment="1" applyProtection="1">
      <alignment horizontal="left" vertical="center" shrinkToFit="1"/>
      <protection locked="0"/>
    </xf>
    <xf numFmtId="0" fontId="2" fillId="4" borderId="14" xfId="0" applyFont="1" applyFill="1" applyBorder="1" applyAlignment="1" applyProtection="1">
      <alignment horizontal="left" vertical="center" shrinkToFit="1"/>
      <protection locked="0"/>
    </xf>
    <xf numFmtId="0" fontId="2" fillId="4" borderId="1" xfId="0" applyNumberFormat="1" applyFont="1" applyFill="1" applyBorder="1" applyAlignment="1" applyProtection="1">
      <alignment horizontal="left" vertical="center" wrapText="1"/>
      <protection locked="0"/>
    </xf>
    <xf numFmtId="0" fontId="2" fillId="4" borderId="3" xfId="0" applyNumberFormat="1" applyFont="1" applyFill="1" applyBorder="1" applyAlignment="1" applyProtection="1">
      <alignment horizontal="left" vertical="center" wrapText="1"/>
      <protection locked="0"/>
    </xf>
    <xf numFmtId="0" fontId="2" fillId="4" borderId="2" xfId="0" applyNumberFormat="1" applyFont="1" applyFill="1" applyBorder="1" applyAlignment="1" applyProtection="1">
      <alignment horizontal="left" vertical="center" wrapText="1"/>
      <protection locked="0"/>
    </xf>
    <xf numFmtId="0" fontId="2" fillId="4" borderId="12" xfId="0" applyNumberFormat="1" applyFont="1" applyFill="1" applyBorder="1" applyAlignment="1" applyProtection="1">
      <alignment horizontal="left" vertical="center" wrapText="1"/>
      <protection locked="0"/>
    </xf>
    <xf numFmtId="0" fontId="2" fillId="4" borderId="21" xfId="0" applyNumberFormat="1" applyFont="1" applyFill="1" applyBorder="1" applyAlignment="1" applyProtection="1">
      <alignment horizontal="left" vertical="center" wrapText="1"/>
      <protection locked="0"/>
    </xf>
    <xf numFmtId="0" fontId="2" fillId="4" borderId="22" xfId="0" applyNumberFormat="1" applyFont="1" applyFill="1" applyBorder="1" applyAlignment="1" applyProtection="1">
      <alignment horizontal="left" vertical="center" wrapText="1"/>
      <protection locked="0"/>
    </xf>
    <xf numFmtId="0" fontId="2" fillId="4" borderId="61" xfId="0" applyFont="1" applyFill="1" applyBorder="1" applyAlignment="1" applyProtection="1">
      <alignment horizontal="left" vertical="center" shrinkToFit="1"/>
      <protection locked="0"/>
    </xf>
    <xf numFmtId="0" fontId="2" fillId="4" borderId="12" xfId="0" applyFont="1" applyFill="1" applyBorder="1" applyAlignment="1" applyProtection="1">
      <alignment horizontal="left" vertical="center" shrinkToFit="1"/>
      <protection locked="0"/>
    </xf>
    <xf numFmtId="0" fontId="2" fillId="4" borderId="26" xfId="0" applyFont="1" applyFill="1" applyBorder="1" applyAlignment="1" applyProtection="1">
      <alignment horizontal="left" vertical="center" shrinkToFit="1"/>
      <protection locked="0"/>
    </xf>
    <xf numFmtId="0" fontId="4" fillId="0" borderId="9" xfId="0" applyFont="1" applyBorder="1" applyAlignment="1">
      <alignment vertical="center"/>
    </xf>
    <xf numFmtId="0" fontId="4" fillId="0" borderId="4" xfId="0" applyFont="1" applyBorder="1" applyAlignment="1">
      <alignment horizontal="center" vertical="top"/>
    </xf>
    <xf numFmtId="0" fontId="4" fillId="0" borderId="0" xfId="0" applyFont="1" applyBorder="1" applyAlignment="1">
      <alignment horizontal="center" vertical="top"/>
    </xf>
    <xf numFmtId="0" fontId="4" fillId="0" borderId="6" xfId="0" applyFont="1" applyBorder="1" applyAlignment="1">
      <alignment horizontal="center" vertical="top"/>
    </xf>
    <xf numFmtId="0" fontId="4" fillId="0" borderId="7" xfId="0" applyFont="1" applyBorder="1" applyAlignment="1">
      <alignment horizontal="center" vertical="top"/>
    </xf>
    <xf numFmtId="0" fontId="2" fillId="4" borderId="7" xfId="0" applyFont="1" applyFill="1" applyBorder="1" applyAlignment="1" applyProtection="1">
      <alignment horizontal="left" vertical="center" shrinkToFit="1"/>
      <protection locked="0"/>
    </xf>
    <xf numFmtId="0" fontId="2" fillId="4" borderId="8" xfId="0" applyFont="1" applyFill="1" applyBorder="1" applyAlignment="1" applyProtection="1">
      <alignment horizontal="left" vertical="center" shrinkToFit="1"/>
      <protection locked="0"/>
    </xf>
    <xf numFmtId="0" fontId="7" fillId="0" borderId="11" xfId="0" applyFont="1" applyBorder="1" applyAlignment="1">
      <alignment horizontal="center" vertical="center" shrinkToFit="1"/>
    </xf>
    <xf numFmtId="0" fontId="2" fillId="0" borderId="11" xfId="0" applyFont="1" applyBorder="1" applyAlignment="1">
      <alignment horizontal="right" vertical="center"/>
    </xf>
    <xf numFmtId="0" fontId="2" fillId="0" borderId="0" xfId="0" applyFont="1" applyBorder="1" applyAlignment="1">
      <alignment horizontal="center" vertical="center"/>
    </xf>
    <xf numFmtId="0" fontId="2" fillId="0" borderId="67" xfId="0" applyFont="1" applyBorder="1" applyAlignment="1">
      <alignment horizontal="center" vertical="center"/>
    </xf>
    <xf numFmtId="0" fontId="2" fillId="0" borderId="20" xfId="0" applyFont="1" applyBorder="1" applyAlignment="1">
      <alignment horizontal="center" vertical="center"/>
    </xf>
    <xf numFmtId="0" fontId="2" fillId="3" borderId="60" xfId="0" applyFont="1" applyFill="1" applyBorder="1" applyAlignment="1">
      <alignment horizontal="left" vertical="center" shrinkToFit="1"/>
    </xf>
    <xf numFmtId="0" fontId="2" fillId="3" borderId="61" xfId="0" applyFont="1" applyFill="1" applyBorder="1" applyAlignment="1">
      <alignment horizontal="left" vertical="center" shrinkToFit="1"/>
    </xf>
    <xf numFmtId="0" fontId="2" fillId="3" borderId="29" xfId="0" applyFont="1" applyFill="1" applyBorder="1" applyAlignment="1">
      <alignment horizontal="left" vertical="center" shrinkToFit="1"/>
    </xf>
    <xf numFmtId="0" fontId="2" fillId="3" borderId="30" xfId="0" applyFont="1" applyFill="1" applyBorder="1" applyAlignment="1">
      <alignment horizontal="left" vertical="center" shrinkToFit="1"/>
    </xf>
    <xf numFmtId="0" fontId="2" fillId="3" borderId="58" xfId="0" applyFont="1" applyFill="1" applyBorder="1" applyAlignment="1">
      <alignment horizontal="left" vertical="center" shrinkToFit="1"/>
    </xf>
    <xf numFmtId="0" fontId="2" fillId="3" borderId="59" xfId="0" applyFont="1" applyFill="1" applyBorder="1" applyAlignment="1">
      <alignment horizontal="left" vertical="center" shrinkToFit="1"/>
    </xf>
    <xf numFmtId="0" fontId="4" fillId="0" borderId="35" xfId="0" applyFont="1" applyBorder="1" applyAlignment="1">
      <alignment vertical="center"/>
    </xf>
    <xf numFmtId="0" fontId="4" fillId="0" borderId="11" xfId="0" applyFont="1" applyBorder="1" applyAlignment="1">
      <alignment vertical="center"/>
    </xf>
    <xf numFmtId="0" fontId="4" fillId="0" borderId="14" xfId="0" applyFont="1" applyBorder="1" applyAlignment="1">
      <alignment vertical="center"/>
    </xf>
    <xf numFmtId="0" fontId="4" fillId="0" borderId="34" xfId="0" applyFont="1" applyBorder="1" applyAlignment="1">
      <alignment horizontal="center" vertical="center" textRotation="255"/>
    </xf>
    <xf numFmtId="0" fontId="4" fillId="0" borderId="68" xfId="0" applyFont="1" applyBorder="1" applyAlignment="1">
      <alignment horizontal="center" vertical="center"/>
    </xf>
    <xf numFmtId="0" fontId="4" fillId="0" borderId="56" xfId="0" applyFont="1" applyBorder="1" applyAlignment="1">
      <alignment horizontal="center" vertical="center"/>
    </xf>
    <xf numFmtId="0" fontId="4" fillId="0" borderId="16" xfId="0" applyFont="1" applyBorder="1" applyAlignment="1">
      <alignment horizontal="center" vertical="center"/>
    </xf>
    <xf numFmtId="0" fontId="4" fillId="0" borderId="57" xfId="0" applyFont="1" applyBorder="1" applyAlignment="1">
      <alignment horizontal="center" vertical="center"/>
    </xf>
    <xf numFmtId="0" fontId="2" fillId="4" borderId="59" xfId="0" applyFont="1" applyFill="1" applyBorder="1" applyAlignment="1" applyProtection="1">
      <alignment horizontal="left" vertical="center" shrinkToFit="1"/>
      <protection locked="0"/>
    </xf>
    <xf numFmtId="0" fontId="2" fillId="4" borderId="1" xfId="0" applyFont="1" applyFill="1" applyBorder="1" applyAlignment="1" applyProtection="1">
      <alignment horizontal="left" vertical="center" shrinkToFit="1"/>
      <protection locked="0"/>
    </xf>
    <xf numFmtId="0" fontId="4" fillId="0" borderId="0" xfId="0" quotePrefix="1" applyFont="1" applyAlignment="1">
      <alignment horizontal="center" vertical="center"/>
    </xf>
    <xf numFmtId="0" fontId="2" fillId="4" borderId="1" xfId="0" applyFont="1" applyFill="1" applyBorder="1" applyAlignment="1" applyProtection="1">
      <alignment horizontal="left" vertical="center" wrapText="1"/>
      <protection locked="0"/>
    </xf>
    <xf numFmtId="0" fontId="2" fillId="4" borderId="3" xfId="0" applyFont="1" applyFill="1" applyBorder="1" applyAlignment="1" applyProtection="1">
      <alignment horizontal="left" vertical="center" wrapText="1"/>
      <protection locked="0"/>
    </xf>
    <xf numFmtId="0" fontId="2" fillId="4" borderId="10" xfId="0" applyFont="1" applyFill="1" applyBorder="1" applyAlignment="1" applyProtection="1">
      <alignment horizontal="left" vertical="center" wrapText="1"/>
      <protection locked="0"/>
    </xf>
    <xf numFmtId="0" fontId="2" fillId="4" borderId="12" xfId="0" applyFont="1" applyFill="1" applyBorder="1" applyAlignment="1" applyProtection="1">
      <alignment horizontal="left" vertical="center" wrapText="1"/>
      <protection locked="0"/>
    </xf>
    <xf numFmtId="0" fontId="2" fillId="4" borderId="21" xfId="0" applyFont="1" applyFill="1" applyBorder="1" applyAlignment="1" applyProtection="1">
      <alignment horizontal="left" vertical="center" wrapText="1"/>
      <protection locked="0"/>
    </xf>
    <xf numFmtId="0" fontId="2" fillId="4" borderId="26" xfId="0" applyFont="1" applyFill="1" applyBorder="1" applyAlignment="1" applyProtection="1">
      <alignment horizontal="left" vertical="center" wrapText="1"/>
      <protection locked="0"/>
    </xf>
    <xf numFmtId="0" fontId="2" fillId="4" borderId="1" xfId="0" applyFont="1" applyFill="1" applyBorder="1" applyAlignment="1" applyProtection="1">
      <alignment horizontal="left" vertical="top" wrapText="1"/>
      <protection locked="0"/>
    </xf>
    <xf numFmtId="0" fontId="2" fillId="4" borderId="3" xfId="0" applyFont="1" applyFill="1" applyBorder="1" applyAlignment="1" applyProtection="1">
      <alignment horizontal="left" vertical="top" wrapText="1"/>
      <protection locked="0"/>
    </xf>
    <xf numFmtId="0" fontId="2" fillId="4" borderId="10" xfId="0" applyFont="1" applyFill="1" applyBorder="1" applyAlignment="1" applyProtection="1">
      <alignment horizontal="left" vertical="top" wrapText="1"/>
      <protection locked="0"/>
    </xf>
    <xf numFmtId="0" fontId="2" fillId="4" borderId="12" xfId="0" applyFont="1" applyFill="1" applyBorder="1" applyAlignment="1" applyProtection="1">
      <alignment horizontal="left" vertical="top" wrapText="1"/>
      <protection locked="0"/>
    </xf>
    <xf numFmtId="0" fontId="2" fillId="4" borderId="21" xfId="0" applyFont="1" applyFill="1" applyBorder="1" applyAlignment="1" applyProtection="1">
      <alignment horizontal="left" vertical="top" wrapText="1"/>
      <protection locked="0"/>
    </xf>
    <xf numFmtId="0" fontId="2" fillId="4" borderId="26" xfId="0" applyFont="1" applyFill="1" applyBorder="1" applyAlignment="1" applyProtection="1">
      <alignment horizontal="left" vertical="top" wrapText="1"/>
      <protection locked="0"/>
    </xf>
    <xf numFmtId="0" fontId="4" fillId="0" borderId="3" xfId="0" applyFont="1" applyBorder="1" applyAlignment="1">
      <alignment vertical="center" wrapText="1"/>
    </xf>
    <xf numFmtId="0" fontId="4" fillId="0" borderId="21" xfId="0" applyFont="1" applyBorder="1" applyAlignment="1">
      <alignment vertical="center" wrapText="1"/>
    </xf>
    <xf numFmtId="0" fontId="4" fillId="0" borderId="0" xfId="0" applyFont="1" applyBorder="1" applyAlignment="1">
      <alignment vertical="center" wrapText="1"/>
    </xf>
    <xf numFmtId="0" fontId="16" fillId="0" borderId="0" xfId="1" applyFont="1" applyAlignment="1" applyProtection="1">
      <alignment horizontal="center" vertical="center"/>
    </xf>
    <xf numFmtId="0" fontId="3" fillId="5" borderId="0" xfId="0" applyFont="1" applyFill="1" applyAlignment="1" applyProtection="1">
      <alignment horizontal="center" vertical="center"/>
      <protection locked="0"/>
    </xf>
    <xf numFmtId="0" fontId="2" fillId="0" borderId="28" xfId="0" applyFont="1" applyBorder="1" applyAlignment="1" applyProtection="1">
      <alignment horizontal="center" vertical="center"/>
    </xf>
    <xf numFmtId="0" fontId="4" fillId="0" borderId="0" xfId="0" quotePrefix="1" applyFont="1" applyAlignment="1" applyProtection="1">
      <alignment horizontal="center" vertical="center"/>
    </xf>
    <xf numFmtId="0" fontId="4" fillId="0" borderId="0" xfId="0" applyFont="1" applyAlignment="1" applyProtection="1">
      <alignment horizontal="center" vertical="center"/>
    </xf>
    <xf numFmtId="0" fontId="2" fillId="0" borderId="2" xfId="0" applyNumberFormat="1" applyFont="1" applyBorder="1" applyAlignment="1" applyProtection="1">
      <alignment horizontal="center" vertical="center"/>
    </xf>
    <xf numFmtId="0" fontId="2" fillId="0" borderId="22" xfId="0" applyNumberFormat="1" applyFont="1" applyBorder="1" applyAlignment="1" applyProtection="1">
      <alignment horizontal="center" vertical="center"/>
    </xf>
    <xf numFmtId="0" fontId="2" fillId="0" borderId="1" xfId="0" applyNumberFormat="1" applyFont="1" applyBorder="1" applyAlignment="1" applyProtection="1">
      <alignment horizontal="center" vertical="center"/>
    </xf>
    <xf numFmtId="0" fontId="2" fillId="0" borderId="3" xfId="0" applyNumberFormat="1" applyFont="1" applyBorder="1" applyAlignment="1" applyProtection="1">
      <alignment horizontal="center" vertical="center"/>
    </xf>
    <xf numFmtId="0" fontId="2" fillId="0" borderId="12" xfId="0" applyNumberFormat="1" applyFont="1" applyBorder="1" applyAlignment="1" applyProtection="1">
      <alignment horizontal="center" vertical="center"/>
    </xf>
    <xf numFmtId="0" fontId="2" fillId="0" borderId="21" xfId="0" applyNumberFormat="1" applyFont="1" applyBorder="1" applyAlignment="1" applyProtection="1">
      <alignment horizontal="center" vertical="center"/>
    </xf>
    <xf numFmtId="0" fontId="2" fillId="2" borderId="3" xfId="0" applyNumberFormat="1" applyFont="1" applyFill="1" applyBorder="1" applyAlignment="1" applyProtection="1">
      <alignment horizontal="center" vertical="center" shrinkToFit="1"/>
    </xf>
    <xf numFmtId="0" fontId="2" fillId="2" borderId="21" xfId="0" applyNumberFormat="1" applyFont="1" applyFill="1" applyBorder="1" applyAlignment="1" applyProtection="1">
      <alignment horizontal="center" vertical="center" shrinkToFit="1"/>
    </xf>
    <xf numFmtId="0" fontId="15" fillId="2" borderId="1" xfId="0" applyFont="1" applyFill="1" applyBorder="1" applyAlignment="1" applyProtection="1">
      <alignment horizontal="left" vertical="top" wrapText="1"/>
    </xf>
    <xf numFmtId="0" fontId="15" fillId="2" borderId="3" xfId="0" applyFont="1" applyFill="1" applyBorder="1" applyAlignment="1" applyProtection="1">
      <alignment horizontal="left" vertical="top" wrapText="1"/>
    </xf>
    <xf numFmtId="0" fontId="15" fillId="2" borderId="10" xfId="0" applyFont="1" applyFill="1" applyBorder="1" applyAlignment="1" applyProtection="1">
      <alignment horizontal="left" vertical="top" wrapText="1"/>
    </xf>
    <xf numFmtId="0" fontId="15" fillId="2" borderId="12" xfId="0" applyFont="1" applyFill="1" applyBorder="1" applyAlignment="1" applyProtection="1">
      <alignment horizontal="left" vertical="top" wrapText="1"/>
    </xf>
    <xf numFmtId="0" fontId="15" fillId="2" borderId="21" xfId="0" applyFont="1" applyFill="1" applyBorder="1" applyAlignment="1" applyProtection="1">
      <alignment horizontal="left" vertical="top" wrapText="1"/>
    </xf>
    <xf numFmtId="0" fontId="15" fillId="2" borderId="26" xfId="0" applyFont="1" applyFill="1" applyBorder="1" applyAlignment="1" applyProtection="1">
      <alignment horizontal="left" vertical="top" wrapText="1"/>
    </xf>
    <xf numFmtId="0" fontId="6" fillId="0" borderId="21" xfId="0" applyNumberFormat="1" applyFont="1" applyBorder="1" applyAlignment="1" applyProtection="1">
      <alignment horizontal="center" vertical="center"/>
    </xf>
    <xf numFmtId="0" fontId="15" fillId="2" borderId="0" xfId="0" applyFont="1" applyFill="1" applyBorder="1" applyAlignment="1" applyProtection="1">
      <alignment horizontal="center" vertical="center" shrinkToFit="1"/>
    </xf>
    <xf numFmtId="0" fontId="15" fillId="2" borderId="3" xfId="0" applyFont="1" applyFill="1" applyBorder="1" applyAlignment="1" applyProtection="1">
      <alignment horizontal="center" vertical="center" shrinkToFit="1"/>
    </xf>
    <xf numFmtId="0" fontId="4" fillId="0" borderId="1" xfId="0" applyFont="1" applyBorder="1" applyAlignment="1" applyProtection="1">
      <alignment horizontal="center" vertical="center"/>
    </xf>
    <xf numFmtId="0" fontId="4" fillId="0" borderId="3" xfId="0" applyFont="1" applyBorder="1" applyAlignment="1" applyProtection="1">
      <alignment horizontal="center" vertical="center"/>
    </xf>
    <xf numFmtId="0" fontId="4" fillId="0" borderId="2" xfId="0" applyFont="1" applyBorder="1" applyAlignment="1" applyProtection="1">
      <alignment horizontal="center" vertical="center"/>
    </xf>
    <xf numFmtId="0" fontId="4" fillId="0" borderId="12" xfId="0" applyFont="1" applyBorder="1" applyAlignment="1" applyProtection="1">
      <alignment horizontal="center" vertical="center"/>
    </xf>
    <xf numFmtId="0" fontId="4" fillId="0" borderId="21" xfId="0" applyFont="1" applyBorder="1" applyAlignment="1" applyProtection="1">
      <alignment horizontal="center" vertical="center"/>
    </xf>
    <xf numFmtId="0" fontId="4" fillId="0" borderId="22" xfId="0" applyFont="1" applyBorder="1" applyAlignment="1" applyProtection="1">
      <alignment horizontal="center" vertical="center"/>
    </xf>
    <xf numFmtId="0" fontId="4" fillId="0" borderId="12" xfId="0" applyNumberFormat="1" applyFont="1" applyBorder="1" applyAlignment="1" applyProtection="1">
      <alignment horizontal="center" vertical="center" wrapText="1"/>
    </xf>
    <xf numFmtId="0" fontId="4" fillId="0" borderId="21" xfId="0" applyNumberFormat="1" applyFont="1" applyBorder="1" applyAlignment="1" applyProtection="1">
      <alignment horizontal="center" vertical="center" wrapText="1"/>
    </xf>
    <xf numFmtId="0" fontId="4" fillId="0" borderId="22" xfId="0" applyNumberFormat="1" applyFont="1" applyBorder="1" applyAlignment="1" applyProtection="1">
      <alignment horizontal="center" vertical="center" wrapText="1"/>
    </xf>
    <xf numFmtId="0" fontId="2" fillId="2" borderId="29" xfId="0" applyFont="1" applyFill="1" applyBorder="1" applyAlignment="1" applyProtection="1">
      <alignment horizontal="left" vertical="center" shrinkToFit="1"/>
    </xf>
    <xf numFmtId="0" fontId="2" fillId="2" borderId="58" xfId="0" applyFont="1" applyFill="1" applyBorder="1" applyAlignment="1" applyProtection="1">
      <alignment horizontal="left" vertical="center" shrinkToFit="1"/>
    </xf>
    <xf numFmtId="0" fontId="2" fillId="2" borderId="59" xfId="0" applyFont="1" applyFill="1" applyBorder="1" applyAlignment="1" applyProtection="1">
      <alignment horizontal="left" vertical="center" shrinkToFit="1"/>
    </xf>
    <xf numFmtId="0" fontId="2" fillId="2" borderId="30" xfId="0" applyFont="1" applyFill="1" applyBorder="1" applyAlignment="1" applyProtection="1">
      <alignment horizontal="left" vertical="center" shrinkToFit="1"/>
    </xf>
    <xf numFmtId="0" fontId="3" fillId="0" borderId="0" xfId="0" applyFont="1" applyAlignment="1" applyProtection="1">
      <alignment horizontal="center" vertical="center" shrinkToFit="1"/>
    </xf>
    <xf numFmtId="0" fontId="3" fillId="0" borderId="0" xfId="0" applyFont="1" applyBorder="1" applyAlignment="1" applyProtection="1">
      <alignment horizontal="center" vertical="center" shrinkToFit="1"/>
    </xf>
    <xf numFmtId="0" fontId="4" fillId="0" borderId="25" xfId="0" applyFont="1" applyBorder="1" applyAlignment="1" applyProtection="1">
      <alignment horizontal="center" vertical="center" textRotation="255"/>
    </xf>
    <xf numFmtId="0" fontId="4" fillId="0" borderId="1" xfId="0" applyNumberFormat="1" applyFont="1" applyBorder="1" applyAlignment="1" applyProtection="1">
      <alignment horizontal="center" vertical="center" wrapText="1"/>
    </xf>
    <xf numFmtId="0" fontId="4" fillId="0" borderId="3" xfId="0" applyNumberFormat="1" applyFont="1" applyBorder="1" applyAlignment="1" applyProtection="1">
      <alignment horizontal="center" vertical="center" wrapText="1"/>
    </xf>
    <xf numFmtId="0" fontId="4" fillId="0" borderId="2" xfId="0" applyNumberFormat="1" applyFont="1" applyBorder="1" applyAlignment="1" applyProtection="1">
      <alignment horizontal="center" vertical="center" wrapText="1"/>
    </xf>
    <xf numFmtId="0" fontId="15" fillId="2" borderId="1" xfId="0" applyFont="1" applyFill="1" applyBorder="1" applyAlignment="1" applyProtection="1">
      <alignment horizontal="left" vertical="center" shrinkToFit="1"/>
    </xf>
    <xf numFmtId="0" fontId="15" fillId="2" borderId="3" xfId="0" applyFont="1" applyFill="1" applyBorder="1" applyAlignment="1" applyProtection="1">
      <alignment horizontal="left" vertical="center" shrinkToFit="1"/>
    </xf>
    <xf numFmtId="0" fontId="15" fillId="2" borderId="10" xfId="0" applyFont="1" applyFill="1" applyBorder="1" applyAlignment="1" applyProtection="1">
      <alignment horizontal="left" vertical="center" shrinkToFit="1"/>
    </xf>
    <xf numFmtId="0" fontId="2" fillId="2" borderId="12" xfId="0" applyFont="1" applyFill="1" applyBorder="1" applyAlignment="1" applyProtection="1">
      <alignment horizontal="left" vertical="center" shrinkToFit="1"/>
    </xf>
    <xf numFmtId="0" fontId="2" fillId="2" borderId="21" xfId="0" applyFont="1" applyFill="1" applyBorder="1" applyAlignment="1" applyProtection="1">
      <alignment horizontal="left" vertical="center" shrinkToFit="1"/>
    </xf>
    <xf numFmtId="0" fontId="2" fillId="2" borderId="26" xfId="0" applyFont="1" applyFill="1" applyBorder="1" applyAlignment="1" applyProtection="1">
      <alignment horizontal="left" vertical="center" shrinkToFit="1"/>
    </xf>
    <xf numFmtId="176" fontId="6" fillId="0" borderId="3" xfId="0" applyNumberFormat="1" applyFont="1" applyBorder="1" applyAlignment="1" applyProtection="1">
      <alignment horizontal="center" vertical="center" shrinkToFit="1"/>
    </xf>
    <xf numFmtId="0" fontId="15" fillId="2" borderId="1" xfId="0" applyFont="1" applyFill="1" applyBorder="1" applyAlignment="1" applyProtection="1">
      <alignment horizontal="left" vertical="center" wrapText="1"/>
    </xf>
    <xf numFmtId="0" fontId="15" fillId="2" borderId="3" xfId="0" applyFont="1" applyFill="1" applyBorder="1" applyAlignment="1" applyProtection="1">
      <alignment horizontal="left" vertical="center" wrapText="1"/>
    </xf>
    <xf numFmtId="0" fontId="15" fillId="2" borderId="10" xfId="0" applyFont="1" applyFill="1" applyBorder="1" applyAlignment="1" applyProtection="1">
      <alignment horizontal="left" vertical="center" wrapText="1"/>
    </xf>
    <xf numFmtId="0" fontId="15" fillId="2" borderId="12" xfId="0" applyFont="1" applyFill="1" applyBorder="1" applyAlignment="1" applyProtection="1">
      <alignment horizontal="left" vertical="center" wrapText="1"/>
    </xf>
    <xf numFmtId="0" fontId="15" fillId="2" borderId="21" xfId="0" applyFont="1" applyFill="1" applyBorder="1" applyAlignment="1" applyProtection="1">
      <alignment horizontal="left" vertical="center" wrapText="1"/>
    </xf>
    <xf numFmtId="0" fontId="15" fillId="2" borderId="26" xfId="0" applyFont="1" applyFill="1" applyBorder="1" applyAlignment="1" applyProtection="1">
      <alignment horizontal="left" vertical="center" wrapText="1"/>
    </xf>
    <xf numFmtId="0" fontId="4" fillId="0" borderId="0" xfId="0" applyFont="1" applyBorder="1" applyAlignment="1" applyProtection="1">
      <alignment horizontal="center" vertical="center"/>
    </xf>
    <xf numFmtId="0" fontId="4" fillId="0" borderId="23" xfId="0" applyFont="1" applyBorder="1" applyAlignment="1" applyProtection="1">
      <alignment horizontal="center" vertical="center"/>
    </xf>
    <xf numFmtId="0" fontId="4" fillId="0" borderId="55" xfId="0" applyFont="1" applyBorder="1" applyAlignment="1" applyProtection="1">
      <alignment horizontal="center" vertical="center"/>
    </xf>
    <xf numFmtId="0" fontId="4" fillId="0" borderId="25" xfId="0" applyFont="1" applyBorder="1" applyAlignment="1" applyProtection="1">
      <alignment horizontal="center" vertical="center"/>
    </xf>
    <xf numFmtId="0" fontId="4" fillId="0" borderId="27" xfId="0" applyFont="1" applyBorder="1" applyAlignment="1" applyProtection="1">
      <alignment horizontal="center" vertical="center"/>
    </xf>
    <xf numFmtId="0" fontId="4" fillId="0" borderId="9" xfId="0" applyFont="1" applyBorder="1" applyAlignment="1" applyProtection="1">
      <alignment horizontal="center" vertical="center"/>
    </xf>
    <xf numFmtId="0" fontId="4" fillId="0" borderId="34" xfId="0" applyFont="1" applyBorder="1" applyAlignment="1" applyProtection="1">
      <alignment horizontal="center" vertical="center"/>
    </xf>
    <xf numFmtId="0" fontId="4" fillId="0" borderId="3" xfId="0" applyFont="1" applyBorder="1" applyAlignment="1" applyProtection="1">
      <alignment vertical="center" wrapText="1"/>
    </xf>
    <xf numFmtId="0" fontId="4" fillId="0" borderId="21" xfId="0" applyFont="1" applyBorder="1" applyAlignment="1" applyProtection="1">
      <alignment vertical="center" wrapText="1"/>
    </xf>
    <xf numFmtId="0" fontId="4" fillId="0" borderId="0" xfId="0" applyFont="1" applyBorder="1" applyAlignment="1" applyProtection="1">
      <alignment vertical="center" wrapText="1"/>
    </xf>
    <xf numFmtId="0" fontId="4" fillId="0" borderId="68" xfId="0" applyFont="1" applyBorder="1" applyAlignment="1" applyProtection="1">
      <alignment horizontal="center" vertical="center"/>
    </xf>
    <xf numFmtId="0" fontId="4" fillId="0" borderId="1" xfId="0" applyFont="1" applyBorder="1" applyAlignment="1" applyProtection="1">
      <alignment vertical="center"/>
    </xf>
    <xf numFmtId="0" fontId="4" fillId="0" borderId="3" xfId="0" applyFont="1" applyBorder="1" applyAlignment="1" applyProtection="1">
      <alignment vertical="center"/>
    </xf>
    <xf numFmtId="0" fontId="4" fillId="0" borderId="35" xfId="0" applyFont="1" applyBorder="1" applyAlignment="1" applyProtection="1">
      <alignment vertical="center"/>
    </xf>
    <xf numFmtId="0" fontId="4" fillId="0" borderId="11" xfId="0" applyFont="1" applyBorder="1" applyAlignment="1" applyProtection="1">
      <alignment vertical="center"/>
    </xf>
    <xf numFmtId="0" fontId="4" fillId="0" borderId="14" xfId="0" applyFont="1" applyBorder="1" applyAlignment="1" applyProtection="1">
      <alignment vertical="center"/>
    </xf>
    <xf numFmtId="0" fontId="4" fillId="0" borderId="9" xfId="0" applyFont="1" applyBorder="1" applyAlignment="1" applyProtection="1">
      <alignment horizontal="center" vertical="center" textRotation="255"/>
    </xf>
    <xf numFmtId="0" fontId="4" fillId="0" borderId="2" xfId="0" applyFont="1" applyBorder="1" applyAlignment="1" applyProtection="1">
      <alignment horizontal="center" vertical="center" textRotation="255"/>
    </xf>
    <xf numFmtId="0" fontId="4" fillId="0" borderId="4" xfId="0" applyFont="1" applyBorder="1" applyAlignment="1" applyProtection="1">
      <alignment horizontal="center" vertical="center" textRotation="255"/>
    </xf>
    <xf numFmtId="0" fontId="4" fillId="0" borderId="23" xfId="0" applyFont="1" applyBorder="1" applyAlignment="1" applyProtection="1">
      <alignment horizontal="center" vertical="center" textRotation="255"/>
    </xf>
    <xf numFmtId="0" fontId="4" fillId="0" borderId="34" xfId="0" applyFont="1" applyBorder="1" applyAlignment="1" applyProtection="1">
      <alignment horizontal="center" vertical="center" textRotation="255"/>
    </xf>
    <xf numFmtId="0" fontId="4" fillId="0" borderId="22" xfId="0" applyFont="1" applyBorder="1" applyAlignment="1" applyProtection="1">
      <alignment horizontal="center" vertical="center" textRotation="255"/>
    </xf>
    <xf numFmtId="0" fontId="2" fillId="0" borderId="1" xfId="0" applyFont="1" applyBorder="1" applyAlignment="1" applyProtection="1">
      <alignment horizontal="left" vertical="center" wrapText="1"/>
    </xf>
    <xf numFmtId="0" fontId="2" fillId="0" borderId="3" xfId="0" applyFont="1" applyBorder="1" applyAlignment="1" applyProtection="1">
      <alignment horizontal="left" vertical="center" wrapText="1"/>
    </xf>
    <xf numFmtId="0" fontId="2" fillId="0" borderId="10" xfId="0" applyFont="1" applyBorder="1" applyAlignment="1" applyProtection="1">
      <alignment horizontal="left" vertical="center" wrapText="1"/>
    </xf>
    <xf numFmtId="0" fontId="2" fillId="0" borderId="12" xfId="0" applyFont="1" applyBorder="1" applyAlignment="1" applyProtection="1">
      <alignment horizontal="left" vertical="center" wrapText="1"/>
    </xf>
    <xf numFmtId="0" fontId="2" fillId="0" borderId="21" xfId="0" applyFont="1" applyBorder="1" applyAlignment="1" applyProtection="1">
      <alignment horizontal="left" vertical="center" wrapText="1"/>
    </xf>
    <xf numFmtId="0" fontId="2" fillId="0" borderId="26" xfId="0" applyFont="1" applyBorder="1" applyAlignment="1" applyProtection="1">
      <alignment horizontal="left" vertical="center" wrapText="1"/>
    </xf>
    <xf numFmtId="177" fontId="2" fillId="0" borderId="1" xfId="0" applyNumberFormat="1" applyFont="1" applyBorder="1" applyAlignment="1" applyProtection="1">
      <alignment horizontal="left" vertical="center" wrapText="1"/>
    </xf>
    <xf numFmtId="0" fontId="2" fillId="0" borderId="3" xfId="0" applyNumberFormat="1" applyFont="1" applyBorder="1" applyAlignment="1" applyProtection="1">
      <alignment horizontal="left" vertical="center" wrapText="1"/>
    </xf>
    <xf numFmtId="0" fontId="2" fillId="0" borderId="2" xfId="0" applyNumberFormat="1" applyFont="1" applyBorder="1" applyAlignment="1" applyProtection="1">
      <alignment horizontal="left" vertical="center" wrapText="1"/>
    </xf>
    <xf numFmtId="0" fontId="2" fillId="0" borderId="12" xfId="0" applyNumberFormat="1" applyFont="1" applyBorder="1" applyAlignment="1" applyProtection="1">
      <alignment horizontal="left" vertical="center" wrapText="1"/>
    </xf>
    <xf numFmtId="0" fontId="2" fillId="0" borderId="21" xfId="0" applyNumberFormat="1" applyFont="1" applyBorder="1" applyAlignment="1" applyProtection="1">
      <alignment horizontal="left" vertical="center" wrapText="1"/>
    </xf>
    <xf numFmtId="0" fontId="2" fillId="0" borderId="22" xfId="0" applyNumberFormat="1" applyFont="1" applyBorder="1" applyAlignment="1" applyProtection="1">
      <alignment horizontal="left" vertical="center" wrapText="1"/>
    </xf>
    <xf numFmtId="0" fontId="2" fillId="0" borderId="1" xfId="0" applyFont="1" applyBorder="1" applyAlignment="1" applyProtection="1">
      <alignment horizontal="left" vertical="center" shrinkToFit="1"/>
    </xf>
    <xf numFmtId="0" fontId="2" fillId="0" borderId="3" xfId="0" applyFont="1" applyBorder="1" applyAlignment="1" applyProtection="1">
      <alignment horizontal="left" vertical="center" shrinkToFit="1"/>
    </xf>
    <xf numFmtId="0" fontId="2" fillId="0" borderId="10" xfId="0" applyFont="1" applyBorder="1" applyAlignment="1" applyProtection="1">
      <alignment horizontal="left" vertical="center" shrinkToFit="1"/>
    </xf>
    <xf numFmtId="0" fontId="2" fillId="0" borderId="12" xfId="0" applyFont="1" applyBorder="1" applyAlignment="1" applyProtection="1">
      <alignment horizontal="left" vertical="center" shrinkToFit="1"/>
    </xf>
    <xf numFmtId="0" fontId="2" fillId="0" borderId="21" xfId="0" applyFont="1" applyBorder="1" applyAlignment="1" applyProtection="1">
      <alignment horizontal="left" vertical="center" shrinkToFit="1"/>
    </xf>
    <xf numFmtId="0" fontId="2" fillId="0" borderId="26" xfId="0" applyFont="1" applyBorder="1" applyAlignment="1" applyProtection="1">
      <alignment horizontal="left" vertical="center" shrinkToFit="1"/>
    </xf>
    <xf numFmtId="0" fontId="2" fillId="0" borderId="29" xfId="0" applyFont="1" applyBorder="1" applyAlignment="1" applyProtection="1">
      <alignment horizontal="center" vertical="center"/>
    </xf>
    <xf numFmtId="0" fontId="2" fillId="0" borderId="30" xfId="0" applyFont="1" applyBorder="1" applyAlignment="1" applyProtection="1">
      <alignment horizontal="center" vertical="center"/>
    </xf>
    <xf numFmtId="0" fontId="4" fillId="0" borderId="56" xfId="0" applyFont="1" applyBorder="1" applyAlignment="1" applyProtection="1">
      <alignment horizontal="center" vertical="center"/>
    </xf>
    <xf numFmtId="0" fontId="4" fillId="0" borderId="16" xfId="0" applyFont="1" applyBorder="1" applyAlignment="1" applyProtection="1">
      <alignment horizontal="center" vertical="center"/>
    </xf>
    <xf numFmtId="0" fontId="4" fillId="0" borderId="57" xfId="0" applyFont="1" applyBorder="1" applyAlignment="1" applyProtection="1">
      <alignment horizontal="center" vertical="center"/>
    </xf>
    <xf numFmtId="0" fontId="3" fillId="0" borderId="0" xfId="0" applyFont="1" applyBorder="1" applyAlignment="1" applyProtection="1">
      <alignment horizontal="center" vertical="center"/>
    </xf>
    <xf numFmtId="0" fontId="4" fillId="0" borderId="4" xfId="0" applyFont="1" applyBorder="1" applyAlignment="1" applyProtection="1">
      <alignment horizontal="center" vertical="center"/>
    </xf>
    <xf numFmtId="0" fontId="2" fillId="0" borderId="3" xfId="0" applyNumberFormat="1" applyFont="1" applyBorder="1" applyAlignment="1" applyProtection="1">
      <alignment horizontal="center" vertical="center" shrinkToFit="1"/>
    </xf>
    <xf numFmtId="0" fontId="2" fillId="0" borderId="21" xfId="0" applyNumberFormat="1" applyFont="1" applyBorder="1" applyAlignment="1" applyProtection="1">
      <alignment horizontal="center" vertical="center" shrinkToFit="1"/>
    </xf>
    <xf numFmtId="0" fontId="2" fillId="0" borderId="29" xfId="0" applyFont="1" applyBorder="1" applyAlignment="1" applyProtection="1">
      <alignment horizontal="left" vertical="center" shrinkToFit="1"/>
    </xf>
    <xf numFmtId="0" fontId="2" fillId="0" borderId="30" xfId="0" applyFont="1" applyBorder="1" applyAlignment="1" applyProtection="1">
      <alignment horizontal="left" vertical="center" shrinkToFit="1"/>
    </xf>
    <xf numFmtId="0" fontId="2" fillId="0" borderId="58" xfId="0" applyFont="1" applyBorder="1" applyAlignment="1" applyProtection="1">
      <alignment horizontal="left" vertical="center" shrinkToFit="1"/>
    </xf>
    <xf numFmtId="0" fontId="2" fillId="0" borderId="59" xfId="0" applyFont="1" applyBorder="1" applyAlignment="1" applyProtection="1">
      <alignment horizontal="left" vertical="center" shrinkToFit="1"/>
    </xf>
    <xf numFmtId="0" fontId="4" fillId="0" borderId="21" xfId="0" applyFont="1" applyBorder="1" applyAlignment="1" applyProtection="1">
      <alignment horizontal="center" vertical="center" textRotation="255"/>
    </xf>
    <xf numFmtId="0" fontId="2" fillId="0" borderId="35" xfId="0" applyFont="1" applyBorder="1" applyAlignment="1" applyProtection="1">
      <alignment vertical="center" shrinkToFit="1"/>
    </xf>
    <xf numFmtId="0" fontId="2" fillId="0" borderId="11" xfId="0" applyFont="1" applyBorder="1" applyAlignment="1" applyProtection="1">
      <alignment vertical="center" shrinkToFit="1"/>
    </xf>
    <xf numFmtId="0" fontId="2" fillId="0" borderId="14" xfId="0" applyFont="1" applyBorder="1" applyAlignment="1" applyProtection="1">
      <alignment vertical="center" shrinkToFit="1"/>
    </xf>
    <xf numFmtId="0" fontId="2" fillId="0" borderId="60" xfId="0" applyFont="1" applyBorder="1" applyAlignment="1" applyProtection="1">
      <alignment horizontal="left" vertical="center" shrinkToFit="1"/>
    </xf>
    <xf numFmtId="0" fontId="2" fillId="0" borderId="61" xfId="0" applyFont="1" applyBorder="1" applyAlignment="1" applyProtection="1">
      <alignment horizontal="left" vertical="center" shrinkToFit="1"/>
    </xf>
    <xf numFmtId="0" fontId="2" fillId="0" borderId="11" xfId="0" applyFont="1" applyBorder="1" applyAlignment="1" applyProtection="1">
      <alignment horizontal="left" vertical="center" shrinkToFit="1"/>
    </xf>
    <xf numFmtId="0" fontId="4" fillId="0" borderId="62" xfId="0" applyFont="1" applyBorder="1" applyAlignment="1" applyProtection="1">
      <alignment horizontal="center" vertical="center"/>
    </xf>
    <xf numFmtId="0" fontId="4" fillId="0" borderId="63" xfId="0" applyFont="1" applyBorder="1" applyAlignment="1" applyProtection="1">
      <alignment horizontal="center" vertical="center"/>
    </xf>
    <xf numFmtId="0" fontId="2" fillId="0" borderId="64" xfId="0" applyFont="1" applyBorder="1" applyAlignment="1" applyProtection="1">
      <alignment vertical="center" shrinkToFit="1"/>
    </xf>
    <xf numFmtId="0" fontId="2" fillId="0" borderId="28" xfId="0" applyFont="1" applyBorder="1" applyAlignment="1" applyProtection="1">
      <alignment vertical="center" shrinkToFit="1"/>
    </xf>
    <xf numFmtId="0" fontId="2" fillId="0" borderId="65" xfId="0" applyFont="1" applyBorder="1" applyAlignment="1" applyProtection="1">
      <alignment vertical="center" shrinkToFit="1"/>
    </xf>
    <xf numFmtId="0" fontId="4" fillId="0" borderId="35" xfId="0" applyFont="1" applyBorder="1" applyAlignment="1" applyProtection="1">
      <alignment horizontal="center" vertical="center"/>
    </xf>
    <xf numFmtId="0" fontId="4" fillId="0" borderId="11" xfId="0" applyFont="1" applyBorder="1" applyAlignment="1" applyProtection="1">
      <alignment horizontal="center" vertical="center"/>
    </xf>
    <xf numFmtId="0" fontId="2" fillId="0" borderId="11" xfId="0" applyFont="1" applyBorder="1" applyAlignment="1" applyProtection="1">
      <alignment horizontal="right" vertical="center"/>
    </xf>
    <xf numFmtId="0" fontId="2" fillId="0" borderId="11" xfId="0" applyFont="1" applyBorder="1" applyAlignment="1" applyProtection="1">
      <alignment horizontal="left" vertical="center"/>
    </xf>
    <xf numFmtId="0" fontId="2" fillId="0" borderId="11" xfId="0" applyFont="1" applyBorder="1" applyAlignment="1" applyProtection="1">
      <alignment vertical="center"/>
    </xf>
    <xf numFmtId="0" fontId="2" fillId="0" borderId="36" xfId="0" applyFont="1" applyBorder="1" applyAlignment="1" applyProtection="1">
      <alignment vertical="center"/>
    </xf>
    <xf numFmtId="0" fontId="2" fillId="0" borderId="35"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0" fontId="2" fillId="0" borderId="0" xfId="0" applyFont="1" applyAlignment="1" applyProtection="1">
      <alignment horizontal="center" vertical="center"/>
    </xf>
    <xf numFmtId="0" fontId="2" fillId="0" borderId="0" xfId="0" applyFont="1" applyAlignment="1" applyProtection="1">
      <alignment horizontal="left" vertical="center"/>
    </xf>
    <xf numFmtId="0" fontId="2" fillId="0" borderId="11" xfId="0" applyFont="1" applyBorder="1" applyAlignment="1" applyProtection="1">
      <alignment horizontal="center" vertical="center" shrinkToFit="1"/>
    </xf>
    <xf numFmtId="0" fontId="2" fillId="0" borderId="0" xfId="0" applyFont="1" applyBorder="1" applyAlignment="1" applyProtection="1">
      <alignment horizontal="center" vertical="center"/>
    </xf>
    <xf numFmtId="0" fontId="2" fillId="0" borderId="3" xfId="0" applyFont="1" applyBorder="1" applyAlignment="1" applyProtection="1">
      <alignment horizontal="center" vertical="center"/>
    </xf>
    <xf numFmtId="0" fontId="2" fillId="0" borderId="0" xfId="0" applyFont="1" applyBorder="1" applyAlignment="1" applyProtection="1">
      <alignment horizontal="center" vertical="center" shrinkToFit="1"/>
    </xf>
    <xf numFmtId="0" fontId="2" fillId="0" borderId="3" xfId="0" applyFont="1" applyBorder="1" applyAlignment="1" applyProtection="1">
      <alignment horizontal="center" vertical="center" shrinkToFit="1"/>
    </xf>
    <xf numFmtId="177" fontId="2" fillId="0" borderId="1" xfId="0" applyNumberFormat="1" applyFont="1" applyBorder="1" applyAlignment="1" applyProtection="1">
      <alignment horizontal="center" vertical="center" wrapText="1"/>
    </xf>
    <xf numFmtId="0" fontId="2" fillId="0" borderId="3" xfId="0" applyNumberFormat="1" applyFont="1" applyBorder="1" applyAlignment="1" applyProtection="1">
      <alignment horizontal="center" vertical="center" wrapText="1"/>
    </xf>
    <xf numFmtId="0" fontId="2" fillId="0" borderId="2" xfId="0" applyNumberFormat="1" applyFont="1" applyBorder="1" applyAlignment="1" applyProtection="1">
      <alignment horizontal="center" vertical="center" wrapText="1"/>
    </xf>
    <xf numFmtId="0" fontId="2" fillId="0" borderId="12" xfId="0" applyNumberFormat="1" applyFont="1" applyBorder="1" applyAlignment="1" applyProtection="1">
      <alignment horizontal="center" vertical="center" wrapText="1"/>
    </xf>
    <xf numFmtId="0" fontId="2" fillId="0" borderId="21" xfId="0" applyNumberFormat="1" applyFont="1" applyBorder="1" applyAlignment="1" applyProtection="1">
      <alignment horizontal="center" vertical="center" wrapText="1"/>
    </xf>
    <xf numFmtId="0" fontId="2" fillId="0" borderId="22" xfId="0" applyNumberFormat="1" applyFont="1" applyBorder="1" applyAlignment="1" applyProtection="1">
      <alignment horizontal="center" vertical="center" wrapText="1"/>
    </xf>
    <xf numFmtId="0" fontId="2" fillId="0" borderId="1" xfId="0" applyFont="1" applyBorder="1" applyAlignment="1" applyProtection="1">
      <alignment horizontal="center" vertical="center" wrapText="1"/>
    </xf>
    <xf numFmtId="0" fontId="2" fillId="0" borderId="3" xfId="0" applyFont="1" applyBorder="1" applyAlignment="1" applyProtection="1">
      <alignment horizontal="center" vertical="center" wrapText="1"/>
    </xf>
    <xf numFmtId="0" fontId="2" fillId="0" borderId="10"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21" xfId="0" applyFont="1" applyBorder="1" applyAlignment="1" applyProtection="1">
      <alignment horizontal="center" vertical="center" wrapText="1"/>
    </xf>
    <xf numFmtId="0" fontId="2" fillId="0" borderId="26" xfId="0" applyFont="1" applyBorder="1" applyAlignment="1" applyProtection="1">
      <alignment horizontal="center" vertical="center" wrapText="1"/>
    </xf>
    <xf numFmtId="0" fontId="2" fillId="0" borderId="64" xfId="0" applyFont="1" applyBorder="1" applyAlignment="1" applyProtection="1">
      <alignment horizontal="left" vertical="center" shrinkToFit="1"/>
    </xf>
    <xf numFmtId="0" fontId="2" fillId="0" borderId="28" xfId="0" applyFont="1" applyBorder="1" applyAlignment="1" applyProtection="1">
      <alignment horizontal="left" vertical="center" shrinkToFit="1"/>
    </xf>
    <xf numFmtId="0" fontId="2" fillId="0" borderId="65" xfId="0" applyFont="1" applyBorder="1" applyAlignment="1" applyProtection="1">
      <alignment horizontal="left" vertical="center" shrinkToFit="1"/>
    </xf>
    <xf numFmtId="0" fontId="2" fillId="0" borderId="35" xfId="0" applyFont="1" applyBorder="1" applyAlignment="1" applyProtection="1">
      <alignment horizontal="left" vertical="center" shrinkToFit="1"/>
    </xf>
    <xf numFmtId="0" fontId="2" fillId="0" borderId="14" xfId="0" applyFont="1" applyBorder="1" applyAlignment="1" applyProtection="1">
      <alignment horizontal="left" vertical="center" shrinkToFit="1"/>
    </xf>
    <xf numFmtId="0" fontId="2" fillId="0" borderId="67" xfId="0" applyFont="1" applyBorder="1" applyAlignment="1" applyProtection="1">
      <alignment horizontal="center" vertical="center"/>
    </xf>
    <xf numFmtId="0" fontId="2" fillId="0" borderId="60" xfId="0" applyFont="1" applyBorder="1" applyAlignment="1" applyProtection="1">
      <alignment horizontal="center" vertical="center" wrapText="1"/>
    </xf>
    <xf numFmtId="0" fontId="2" fillId="0" borderId="29" xfId="0" applyFont="1" applyBorder="1" applyAlignment="1" applyProtection="1">
      <alignment horizontal="center" vertical="center" wrapText="1"/>
    </xf>
    <xf numFmtId="0" fontId="2" fillId="0" borderId="60" xfId="0" applyFont="1" applyBorder="1" applyAlignment="1" applyProtection="1">
      <alignment horizontal="center" vertical="center"/>
    </xf>
    <xf numFmtId="0" fontId="2" fillId="0" borderId="61" xfId="0" applyFont="1" applyBorder="1" applyAlignment="1" applyProtection="1">
      <alignment horizontal="center" vertical="center"/>
    </xf>
    <xf numFmtId="0" fontId="2" fillId="0" borderId="20" xfId="0" applyFont="1" applyBorder="1" applyAlignment="1" applyProtection="1">
      <alignment horizontal="center" vertical="center"/>
    </xf>
    <xf numFmtId="0" fontId="7" fillId="0" borderId="11" xfId="0" applyFont="1" applyBorder="1" applyAlignment="1" applyProtection="1">
      <alignment horizontal="center" vertical="center" shrinkToFit="1"/>
    </xf>
    <xf numFmtId="0" fontId="2" fillId="0" borderId="58" xfId="0" applyFont="1" applyBorder="1" applyAlignment="1" applyProtection="1">
      <alignment horizontal="center" vertical="center" wrapText="1"/>
    </xf>
    <xf numFmtId="0" fontId="2" fillId="0" borderId="58" xfId="0" applyFont="1" applyBorder="1" applyAlignment="1" applyProtection="1">
      <alignment horizontal="center" vertical="center"/>
    </xf>
    <xf numFmtId="0" fontId="2" fillId="0" borderId="59" xfId="0" applyFont="1" applyBorder="1" applyAlignment="1" applyProtection="1">
      <alignment horizontal="center" vertical="center"/>
    </xf>
    <xf numFmtId="0" fontId="4" fillId="0" borderId="9" xfId="0" applyFont="1" applyBorder="1" applyAlignment="1" applyProtection="1">
      <alignment vertical="center"/>
    </xf>
    <xf numFmtId="0" fontId="4" fillId="0" borderId="4" xfId="0" applyFont="1" applyBorder="1" applyAlignment="1" applyProtection="1">
      <alignment horizontal="center" vertical="top"/>
    </xf>
    <xf numFmtId="0" fontId="4" fillId="0" borderId="0" xfId="0" applyFont="1" applyBorder="1" applyAlignment="1" applyProtection="1">
      <alignment horizontal="center" vertical="top"/>
    </xf>
    <xf numFmtId="0" fontId="4" fillId="0" borderId="6" xfId="0" applyFont="1" applyBorder="1" applyAlignment="1" applyProtection="1">
      <alignment horizontal="center" vertical="top"/>
    </xf>
    <xf numFmtId="0" fontId="4" fillId="0" borderId="7" xfId="0" applyFont="1" applyBorder="1" applyAlignment="1" applyProtection="1">
      <alignment horizontal="center" vertical="top"/>
    </xf>
    <xf numFmtId="0" fontId="4" fillId="0" borderId="13" xfId="0" applyFont="1" applyBorder="1" applyAlignment="1" applyProtection="1">
      <alignment horizontal="center" vertical="center"/>
    </xf>
    <xf numFmtId="0" fontId="4" fillId="0" borderId="36" xfId="0" applyFont="1" applyBorder="1" applyAlignment="1" applyProtection="1">
      <alignment horizontal="center" vertical="center"/>
    </xf>
    <xf numFmtId="0" fontId="2" fillId="2" borderId="7" xfId="0" applyFont="1" applyFill="1" applyBorder="1" applyAlignment="1" applyProtection="1">
      <alignment horizontal="left" vertical="center" shrinkToFit="1"/>
    </xf>
    <xf numFmtId="0" fontId="2" fillId="2" borderId="8" xfId="0" applyFont="1" applyFill="1" applyBorder="1" applyAlignment="1" applyProtection="1">
      <alignment horizontal="left" vertical="center" shrinkToFit="1"/>
    </xf>
    <xf numFmtId="177" fontId="15" fillId="2" borderId="1" xfId="0" applyNumberFormat="1" applyFont="1" applyFill="1" applyBorder="1" applyAlignment="1" applyProtection="1">
      <alignment horizontal="left" vertical="center" wrapText="1"/>
    </xf>
    <xf numFmtId="177" fontId="15" fillId="2" borderId="3" xfId="0" applyNumberFormat="1" applyFont="1" applyFill="1" applyBorder="1" applyAlignment="1" applyProtection="1">
      <alignment horizontal="left" vertical="center" wrapText="1"/>
    </xf>
    <xf numFmtId="177" fontId="15" fillId="2" borderId="2" xfId="0" applyNumberFormat="1" applyFont="1" applyFill="1" applyBorder="1" applyAlignment="1" applyProtection="1">
      <alignment horizontal="left" vertical="center" wrapText="1"/>
    </xf>
    <xf numFmtId="177" fontId="15" fillId="2" borderId="12" xfId="0" applyNumberFormat="1" applyFont="1" applyFill="1" applyBorder="1" applyAlignment="1" applyProtection="1">
      <alignment horizontal="left" vertical="center" wrapText="1"/>
    </xf>
    <xf numFmtId="177" fontId="15" fillId="2" borderId="21" xfId="0" applyNumberFormat="1" applyFont="1" applyFill="1" applyBorder="1" applyAlignment="1" applyProtection="1">
      <alignment horizontal="left" vertical="center" wrapText="1"/>
    </xf>
    <xf numFmtId="177" fontId="15" fillId="2" borderId="22" xfId="0" applyNumberFormat="1" applyFont="1" applyFill="1" applyBorder="1" applyAlignment="1" applyProtection="1">
      <alignment horizontal="left" vertical="center" wrapText="1"/>
    </xf>
    <xf numFmtId="0" fontId="2" fillId="2" borderId="0" xfId="0" applyFont="1" applyFill="1" applyBorder="1" applyAlignment="1" applyProtection="1">
      <alignment horizontal="left" vertical="center" shrinkToFit="1"/>
    </xf>
    <xf numFmtId="0" fontId="2" fillId="2" borderId="5" xfId="0" applyFont="1" applyFill="1" applyBorder="1" applyAlignment="1" applyProtection="1">
      <alignment horizontal="left" vertical="center" shrinkToFit="1"/>
    </xf>
    <xf numFmtId="0" fontId="15" fillId="2" borderId="60" xfId="0" applyFont="1" applyFill="1" applyBorder="1" applyAlignment="1" applyProtection="1">
      <alignment horizontal="left" vertical="center" shrinkToFit="1"/>
    </xf>
    <xf numFmtId="0" fontId="15" fillId="2" borderId="61" xfId="0" applyFont="1" applyFill="1" applyBorder="1" applyAlignment="1" applyProtection="1">
      <alignment horizontal="left" vertical="center" shrinkToFit="1"/>
    </xf>
    <xf numFmtId="0" fontId="15" fillId="2" borderId="11" xfId="0" applyFont="1" applyFill="1" applyBorder="1" applyAlignment="1" applyProtection="1">
      <alignment vertical="center"/>
    </xf>
    <xf numFmtId="0" fontId="15" fillId="2" borderId="36" xfId="0" applyFont="1" applyFill="1" applyBorder="1" applyAlignment="1" applyProtection="1">
      <alignment vertical="center"/>
    </xf>
    <xf numFmtId="0" fontId="15" fillId="2" borderId="35" xfId="0" applyFont="1" applyFill="1" applyBorder="1" applyAlignment="1" applyProtection="1">
      <alignment horizontal="center" vertical="center"/>
    </xf>
    <xf numFmtId="0" fontId="15" fillId="2" borderId="11" xfId="0" applyFont="1" applyFill="1" applyBorder="1" applyAlignment="1" applyProtection="1">
      <alignment horizontal="center" vertical="center"/>
    </xf>
    <xf numFmtId="0" fontId="15" fillId="2" borderId="14" xfId="0" applyFont="1" applyFill="1" applyBorder="1" applyAlignment="1" applyProtection="1">
      <alignment horizontal="center" vertical="center"/>
    </xf>
    <xf numFmtId="0" fontId="15" fillId="2" borderId="35" xfId="0" applyFont="1" applyFill="1" applyBorder="1" applyAlignment="1" applyProtection="1">
      <alignment horizontal="left" vertical="center" shrinkToFit="1"/>
    </xf>
    <xf numFmtId="0" fontId="15" fillId="2" borderId="11" xfId="0" applyFont="1" applyFill="1" applyBorder="1" applyAlignment="1" applyProtection="1">
      <alignment horizontal="left" vertical="center" shrinkToFit="1"/>
    </xf>
    <xf numFmtId="0" fontId="15" fillId="2" borderId="14" xfId="0" applyFont="1" applyFill="1" applyBorder="1" applyAlignment="1" applyProtection="1">
      <alignment horizontal="left" vertical="center" shrinkToFit="1"/>
    </xf>
    <xf numFmtId="0" fontId="15" fillId="2" borderId="11" xfId="0" applyFont="1" applyFill="1" applyBorder="1" applyAlignment="1" applyProtection="1">
      <alignment horizontal="left" vertical="center"/>
    </xf>
    <xf numFmtId="0" fontId="15" fillId="2" borderId="0" xfId="0" applyFont="1" applyFill="1" applyAlignment="1" applyProtection="1">
      <alignment horizontal="left" vertical="center"/>
    </xf>
    <xf numFmtId="0" fontId="15" fillId="2" borderId="21" xfId="0" applyFont="1" applyFill="1" applyBorder="1" applyAlignment="1" applyProtection="1">
      <alignment horizontal="left" vertical="center" shrinkToFit="1"/>
    </xf>
    <xf numFmtId="0" fontId="7" fillId="2" borderId="11" xfId="0" applyFont="1" applyFill="1" applyBorder="1" applyAlignment="1" applyProtection="1">
      <alignment horizontal="center" vertical="center" shrinkToFit="1"/>
    </xf>
    <xf numFmtId="0" fontId="12" fillId="2" borderId="0" xfId="0" applyFont="1" applyFill="1" applyAlignment="1" applyProtection="1">
      <alignment horizontal="center" vertical="center"/>
    </xf>
    <xf numFmtId="0" fontId="12" fillId="2" borderId="0" xfId="0" applyFont="1" applyFill="1" applyBorder="1" applyAlignment="1" applyProtection="1">
      <alignment horizontal="center" vertical="center"/>
    </xf>
    <xf numFmtId="0" fontId="15" fillId="2" borderId="3" xfId="0" applyFont="1" applyFill="1" applyBorder="1" applyAlignment="1" applyProtection="1">
      <alignment horizontal="center" vertical="center"/>
    </xf>
    <xf numFmtId="0" fontId="15" fillId="2" borderId="0" xfId="0" applyFont="1" applyFill="1" applyAlignment="1" applyProtection="1">
      <alignment horizontal="center" vertical="center"/>
    </xf>
    <xf numFmtId="176" fontId="14" fillId="2" borderId="3" xfId="0" applyNumberFormat="1" applyFont="1" applyFill="1" applyBorder="1" applyAlignment="1" applyProtection="1">
      <alignment horizontal="center" vertical="center" shrinkToFit="1"/>
    </xf>
    <xf numFmtId="0" fontId="13" fillId="2" borderId="25" xfId="0" applyFont="1" applyFill="1" applyBorder="1" applyAlignment="1" applyProtection="1">
      <alignment horizontal="center" vertical="center" textRotation="255"/>
    </xf>
    <xf numFmtId="0" fontId="14" fillId="2" borderId="21" xfId="0" applyNumberFormat="1" applyFont="1" applyFill="1" applyBorder="1" applyAlignment="1" applyProtection="1">
      <alignment horizontal="center" vertical="center"/>
    </xf>
    <xf numFmtId="0" fontId="4" fillId="0" borderId="0" xfId="0" applyFont="1" applyAlignment="1" applyProtection="1">
      <alignment horizontal="right" vertical="center"/>
    </xf>
    <xf numFmtId="0" fontId="4" fillId="0" borderId="0" xfId="0" applyFont="1" applyAlignment="1" applyProtection="1">
      <alignment vertical="center"/>
    </xf>
    <xf numFmtId="0" fontId="15" fillId="2" borderId="64" xfId="0" applyFont="1" applyFill="1" applyBorder="1" applyAlignment="1" applyProtection="1">
      <alignment horizontal="left" vertical="center" shrinkToFit="1"/>
    </xf>
    <xf numFmtId="0" fontId="15" fillId="2" borderId="28" xfId="0" applyFont="1" applyFill="1" applyBorder="1" applyAlignment="1" applyProtection="1">
      <alignment horizontal="left" vertical="center" shrinkToFit="1"/>
    </xf>
    <xf numFmtId="0" fontId="15" fillId="2" borderId="65" xfId="0" applyFont="1" applyFill="1" applyBorder="1" applyAlignment="1" applyProtection="1">
      <alignment horizontal="left" vertical="center" shrinkToFit="1"/>
    </xf>
    <xf numFmtId="0" fontId="4" fillId="0" borderId="37" xfId="0" applyFont="1" applyBorder="1" applyAlignment="1" applyProtection="1">
      <alignment horizontal="center" vertical="center"/>
    </xf>
    <xf numFmtId="0" fontId="4" fillId="0" borderId="6" xfId="0" applyFont="1" applyBorder="1" applyAlignment="1" applyProtection="1">
      <alignment horizontal="center" vertical="center" textRotation="255"/>
    </xf>
    <xf numFmtId="0" fontId="4" fillId="0" borderId="54" xfId="0" applyFont="1" applyBorder="1" applyAlignment="1" applyProtection="1">
      <alignment horizontal="center" vertical="center" textRotation="255"/>
    </xf>
    <xf numFmtId="0" fontId="4" fillId="0" borderId="56" xfId="0" applyFont="1" applyBorder="1" applyAlignment="1" applyProtection="1">
      <alignment vertical="center"/>
    </xf>
    <xf numFmtId="0" fontId="4" fillId="0" borderId="16" xfId="0" applyFont="1" applyBorder="1" applyAlignment="1" applyProtection="1">
      <alignment vertical="center"/>
    </xf>
    <xf numFmtId="0" fontId="4" fillId="0" borderId="57" xfId="0" applyFont="1" applyBorder="1" applyAlignment="1" applyProtection="1">
      <alignment vertical="center"/>
    </xf>
    <xf numFmtId="0" fontId="4" fillId="0" borderId="53" xfId="0" applyFont="1" applyBorder="1" applyAlignment="1" applyProtection="1">
      <alignment horizontal="center" vertical="center"/>
    </xf>
    <xf numFmtId="0" fontId="2" fillId="0" borderId="37" xfId="0" applyFont="1" applyBorder="1" applyAlignment="1" applyProtection="1">
      <alignment horizontal="center" vertical="center"/>
    </xf>
    <xf numFmtId="0" fontId="2" fillId="0" borderId="66" xfId="0" applyFont="1" applyBorder="1" applyAlignment="1" applyProtection="1">
      <alignment horizontal="center" vertical="center"/>
    </xf>
    <xf numFmtId="0" fontId="2" fillId="0" borderId="24" xfId="0" applyFont="1" applyBorder="1" applyAlignment="1" applyProtection="1">
      <alignment horizontal="center" vertical="center"/>
    </xf>
    <xf numFmtId="0" fontId="2" fillId="0" borderId="32" xfId="0" applyFont="1" applyBorder="1" applyAlignment="1" applyProtection="1">
      <alignment horizontal="center" vertical="center"/>
    </xf>
    <xf numFmtId="0" fontId="2" fillId="0" borderId="25" xfId="0" applyFont="1" applyBorder="1" applyAlignment="1" applyProtection="1">
      <alignment horizontal="center" vertical="center"/>
    </xf>
    <xf numFmtId="0" fontId="2" fillId="0" borderId="27" xfId="0" applyFont="1" applyBorder="1" applyAlignment="1" applyProtection="1">
      <alignment horizontal="center" vertical="center"/>
    </xf>
    <xf numFmtId="0" fontId="2" fillId="0" borderId="51" xfId="0" applyFont="1" applyBorder="1" applyAlignment="1" applyProtection="1">
      <alignment horizontal="center" vertical="center"/>
    </xf>
    <xf numFmtId="0" fontId="2" fillId="0" borderId="52" xfId="0" applyFont="1" applyBorder="1" applyAlignment="1" applyProtection="1">
      <alignment horizontal="center" vertical="center"/>
    </xf>
    <xf numFmtId="0" fontId="11" fillId="0" borderId="9" xfId="0" applyFont="1" applyBorder="1" applyAlignment="1" applyProtection="1">
      <alignment horizontal="center" vertical="center" wrapText="1"/>
    </xf>
    <xf numFmtId="0" fontId="11" fillId="0" borderId="2" xfId="0" applyFont="1" applyBorder="1" applyAlignment="1" applyProtection="1">
      <alignment horizontal="center" vertical="center" wrapText="1"/>
    </xf>
    <xf numFmtId="0" fontId="11" fillId="0" borderId="34" xfId="0" applyFont="1" applyBorder="1" applyAlignment="1" applyProtection="1">
      <alignment horizontal="center" vertical="center" wrapText="1"/>
    </xf>
    <xf numFmtId="0" fontId="11" fillId="0" borderId="22" xfId="0" applyFont="1" applyBorder="1" applyAlignment="1" applyProtection="1">
      <alignment horizontal="center" vertical="center" wrapText="1"/>
    </xf>
    <xf numFmtId="0" fontId="4" fillId="0" borderId="0" xfId="0" applyFont="1" applyBorder="1" applyAlignment="1" applyProtection="1">
      <alignment horizontal="center"/>
    </xf>
    <xf numFmtId="0" fontId="4" fillId="0" borderId="3" xfId="0" applyFont="1" applyBorder="1" applyAlignment="1" applyProtection="1">
      <alignment horizontal="center" vertical="center" textRotation="255"/>
    </xf>
    <xf numFmtId="0" fontId="4" fillId="0" borderId="0" xfId="0" applyFont="1" applyBorder="1" applyAlignment="1" applyProtection="1">
      <alignment horizontal="center" vertical="center" textRotation="255"/>
    </xf>
    <xf numFmtId="0" fontId="4" fillId="0" borderId="66" xfId="0" applyFont="1" applyBorder="1" applyAlignment="1" applyProtection="1">
      <alignment horizontal="center" vertical="center"/>
    </xf>
    <xf numFmtId="0" fontId="2" fillId="0" borderId="46" xfId="0" applyFont="1" applyBorder="1" applyAlignment="1" applyProtection="1">
      <alignment horizontal="center" vertical="center"/>
    </xf>
    <xf numFmtId="0" fontId="4" fillId="0" borderId="25" xfId="0" applyFont="1" applyBorder="1" applyAlignment="1" applyProtection="1">
      <alignment horizontal="right"/>
    </xf>
    <xf numFmtId="0" fontId="4" fillId="0" borderId="45" xfId="0" applyFont="1" applyBorder="1" applyAlignment="1" applyProtection="1">
      <alignment horizontal="center" vertical="center"/>
    </xf>
    <xf numFmtId="0" fontId="4" fillId="0" borderId="24" xfId="0" applyFont="1" applyBorder="1" applyAlignment="1" applyProtection="1">
      <alignment horizontal="center" vertical="center"/>
    </xf>
    <xf numFmtId="0" fontId="4" fillId="0" borderId="47" xfId="0" applyFont="1" applyBorder="1" applyAlignment="1" applyProtection="1">
      <alignment horizontal="center" vertical="center"/>
    </xf>
    <xf numFmtId="0" fontId="4" fillId="0" borderId="38" xfId="0" applyFont="1" applyBorder="1" applyAlignment="1" applyProtection="1">
      <alignment horizontal="center" vertical="center"/>
    </xf>
    <xf numFmtId="0" fontId="4" fillId="0" borderId="48" xfId="0" applyFont="1" applyBorder="1" applyAlignment="1" applyProtection="1">
      <alignment horizontal="center" vertical="center"/>
    </xf>
    <xf numFmtId="0" fontId="4" fillId="0" borderId="49" xfId="0" applyFont="1" applyBorder="1" applyAlignment="1" applyProtection="1">
      <alignment horizontal="center" vertical="center"/>
    </xf>
    <xf numFmtId="0" fontId="2" fillId="0" borderId="44" xfId="0" applyFont="1" applyBorder="1" applyAlignment="1" applyProtection="1">
      <alignment horizontal="center" vertical="center"/>
    </xf>
    <xf numFmtId="0" fontId="4" fillId="0" borderId="41" xfId="0" applyFont="1" applyBorder="1" applyAlignment="1" applyProtection="1">
      <alignment horizontal="center" vertical="center" shrinkToFit="1"/>
    </xf>
    <xf numFmtId="0" fontId="4" fillId="0" borderId="42" xfId="0" applyFont="1" applyBorder="1" applyAlignment="1" applyProtection="1">
      <alignment horizontal="center" vertical="center" shrinkToFit="1"/>
    </xf>
    <xf numFmtId="0" fontId="4" fillId="0" borderId="43" xfId="0" applyFont="1" applyBorder="1" applyAlignment="1" applyProtection="1">
      <alignment horizontal="center" vertical="center"/>
    </xf>
    <xf numFmtId="0" fontId="4" fillId="0" borderId="32" xfId="0" applyFont="1" applyBorder="1" applyAlignment="1" applyProtection="1">
      <alignment horizontal="center" vertical="center"/>
    </xf>
    <xf numFmtId="0" fontId="4" fillId="0" borderId="40" xfId="0" applyFont="1" applyBorder="1" applyAlignment="1" applyProtection="1">
      <alignment horizontal="center" vertical="center"/>
    </xf>
    <xf numFmtId="0" fontId="4" fillId="0" borderId="42" xfId="0" applyFont="1" applyBorder="1" applyAlignment="1" applyProtection="1">
      <alignment horizontal="center" vertical="center"/>
    </xf>
    <xf numFmtId="0" fontId="4" fillId="0" borderId="39" xfId="0" applyFont="1" applyBorder="1" applyAlignment="1" applyProtection="1">
      <alignment horizontal="center" vertical="center"/>
    </xf>
    <xf numFmtId="0" fontId="4" fillId="0" borderId="53" xfId="0" applyFont="1" applyBorder="1" applyAlignment="1" applyProtection="1">
      <alignment horizontal="center" vertical="center" shrinkToFit="1"/>
    </xf>
    <xf numFmtId="0" fontId="4" fillId="0" borderId="37" xfId="0" applyFont="1" applyBorder="1" applyAlignment="1" applyProtection="1">
      <alignment horizontal="center" vertical="center" shrinkToFit="1"/>
    </xf>
    <xf numFmtId="0" fontId="4" fillId="0" borderId="1" xfId="0" applyFont="1" applyBorder="1" applyAlignment="1" applyProtection="1">
      <alignment horizontal="right"/>
    </xf>
    <xf numFmtId="0" fontId="4" fillId="0" borderId="3" xfId="0" applyFont="1" applyBorder="1" applyAlignment="1" applyProtection="1">
      <alignment horizontal="right"/>
    </xf>
    <xf numFmtId="0" fontId="4" fillId="0" borderId="2" xfId="0" applyFont="1" applyBorder="1" applyAlignment="1" applyProtection="1">
      <alignment horizontal="right"/>
    </xf>
    <xf numFmtId="0" fontId="4" fillId="0" borderId="12" xfId="0" applyFont="1" applyBorder="1" applyAlignment="1" applyProtection="1">
      <alignment horizontal="right"/>
    </xf>
    <xf numFmtId="0" fontId="4" fillId="0" borderId="21" xfId="0" applyFont="1" applyBorder="1" applyAlignment="1" applyProtection="1">
      <alignment horizontal="right"/>
    </xf>
    <xf numFmtId="0" fontId="4" fillId="0" borderId="22" xfId="0" applyFont="1" applyBorder="1" applyAlignment="1" applyProtection="1">
      <alignment horizontal="right"/>
    </xf>
    <xf numFmtId="0" fontId="4" fillId="0" borderId="50"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0" xfId="0" applyFont="1" applyBorder="1" applyAlignment="1" applyProtection="1">
      <alignment horizontal="center" vertical="center"/>
    </xf>
    <xf numFmtId="0" fontId="4" fillId="0" borderId="38" xfId="0" applyFont="1" applyBorder="1" applyAlignment="1" applyProtection="1">
      <alignment horizontal="center" vertical="center" shrinkToFit="1"/>
    </xf>
    <xf numFmtId="0" fontId="4" fillId="0" borderId="48" xfId="0" applyFont="1" applyBorder="1" applyAlignment="1" applyProtection="1">
      <alignment horizontal="center" vertical="center" shrinkToFit="1"/>
    </xf>
    <xf numFmtId="0" fontId="4" fillId="0" borderId="49" xfId="0" applyFont="1" applyBorder="1" applyAlignment="1" applyProtection="1">
      <alignment horizontal="center" vertical="center" shrinkToFit="1"/>
    </xf>
    <xf numFmtId="0" fontId="2" fillId="0" borderId="37" xfId="0" applyFont="1" applyBorder="1" applyAlignment="1" applyProtection="1">
      <alignment horizontal="center" vertical="center" shrinkToFit="1"/>
    </xf>
    <xf numFmtId="0" fontId="2" fillId="0" borderId="38" xfId="0" applyFont="1" applyBorder="1" applyAlignment="1" applyProtection="1">
      <alignment horizontal="center" vertical="center" shrinkToFit="1"/>
    </xf>
    <xf numFmtId="0" fontId="4" fillId="0" borderId="10" xfId="0" applyFont="1" applyBorder="1" applyAlignment="1" applyProtection="1">
      <alignment horizontal="center" vertical="center"/>
    </xf>
    <xf numFmtId="0" fontId="2" fillId="0" borderId="31" xfId="0" applyFont="1" applyBorder="1" applyAlignment="1" applyProtection="1">
      <alignment horizontal="center" vertical="center"/>
    </xf>
    <xf numFmtId="0" fontId="2" fillId="0" borderId="33" xfId="0" applyFont="1" applyBorder="1" applyAlignment="1" applyProtection="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6350</xdr:colOff>
      <xdr:row>123</xdr:row>
      <xdr:rowOff>184150</xdr:rowOff>
    </xdr:from>
    <xdr:to>
      <xdr:col>6</xdr:col>
      <xdr:colOff>63500</xdr:colOff>
      <xdr:row>126</xdr:row>
      <xdr:rowOff>114300</xdr:rowOff>
    </xdr:to>
    <xdr:sp macro="" textlink="">
      <xdr:nvSpPr>
        <xdr:cNvPr id="1523" name="Rectangle 19">
          <a:extLst>
            <a:ext uri="{FF2B5EF4-FFF2-40B4-BE49-F238E27FC236}">
              <a16:creationId xmlns:a16="http://schemas.microsoft.com/office/drawing/2014/main" id="{7D1F1306-3B08-4EAB-9EE6-2093A37CE09D}"/>
            </a:ext>
          </a:extLst>
        </xdr:cNvPr>
        <xdr:cNvSpPr>
          <a:spLocks noChangeArrowheads="1"/>
        </xdr:cNvSpPr>
      </xdr:nvSpPr>
      <xdr:spPr bwMode="auto">
        <a:xfrm>
          <a:off x="1111250" y="2933065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173</xdr:row>
      <xdr:rowOff>184150</xdr:rowOff>
    </xdr:from>
    <xdr:to>
      <xdr:col>6</xdr:col>
      <xdr:colOff>63500</xdr:colOff>
      <xdr:row>176</xdr:row>
      <xdr:rowOff>114300</xdr:rowOff>
    </xdr:to>
    <xdr:sp macro="" textlink="">
      <xdr:nvSpPr>
        <xdr:cNvPr id="1524" name="Rectangle 20">
          <a:extLst>
            <a:ext uri="{FF2B5EF4-FFF2-40B4-BE49-F238E27FC236}">
              <a16:creationId xmlns:a16="http://schemas.microsoft.com/office/drawing/2014/main" id="{7457911F-E713-4399-9A3A-E479F3325D63}"/>
            </a:ext>
          </a:extLst>
        </xdr:cNvPr>
        <xdr:cNvSpPr>
          <a:spLocks noChangeArrowheads="1"/>
        </xdr:cNvSpPr>
      </xdr:nvSpPr>
      <xdr:spPr bwMode="auto">
        <a:xfrm>
          <a:off x="1111250" y="4042410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173</xdr:row>
      <xdr:rowOff>184150</xdr:rowOff>
    </xdr:from>
    <xdr:to>
      <xdr:col>6</xdr:col>
      <xdr:colOff>63500</xdr:colOff>
      <xdr:row>176</xdr:row>
      <xdr:rowOff>114300</xdr:rowOff>
    </xdr:to>
    <xdr:sp macro="" textlink="">
      <xdr:nvSpPr>
        <xdr:cNvPr id="1525" name="Rectangle 22">
          <a:extLst>
            <a:ext uri="{FF2B5EF4-FFF2-40B4-BE49-F238E27FC236}">
              <a16:creationId xmlns:a16="http://schemas.microsoft.com/office/drawing/2014/main" id="{145945A5-54B4-451C-9E80-29189D24C956}"/>
            </a:ext>
          </a:extLst>
        </xdr:cNvPr>
        <xdr:cNvSpPr>
          <a:spLocks noChangeArrowheads="1"/>
        </xdr:cNvSpPr>
      </xdr:nvSpPr>
      <xdr:spPr bwMode="auto">
        <a:xfrm>
          <a:off x="1111250" y="4042410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221</xdr:row>
      <xdr:rowOff>184150</xdr:rowOff>
    </xdr:from>
    <xdr:to>
      <xdr:col>6</xdr:col>
      <xdr:colOff>63500</xdr:colOff>
      <xdr:row>224</xdr:row>
      <xdr:rowOff>114300</xdr:rowOff>
    </xdr:to>
    <xdr:sp macro="" textlink="">
      <xdr:nvSpPr>
        <xdr:cNvPr id="1526" name="Rectangle 23">
          <a:extLst>
            <a:ext uri="{FF2B5EF4-FFF2-40B4-BE49-F238E27FC236}">
              <a16:creationId xmlns:a16="http://schemas.microsoft.com/office/drawing/2014/main" id="{DA834047-8B14-482E-9D58-A23FD92F3260}"/>
            </a:ext>
          </a:extLst>
        </xdr:cNvPr>
        <xdr:cNvSpPr>
          <a:spLocks noChangeArrowheads="1"/>
        </xdr:cNvSpPr>
      </xdr:nvSpPr>
      <xdr:spPr bwMode="auto">
        <a:xfrm>
          <a:off x="1111250" y="5147945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221</xdr:row>
      <xdr:rowOff>184150</xdr:rowOff>
    </xdr:from>
    <xdr:to>
      <xdr:col>6</xdr:col>
      <xdr:colOff>63500</xdr:colOff>
      <xdr:row>224</xdr:row>
      <xdr:rowOff>114300</xdr:rowOff>
    </xdr:to>
    <xdr:sp macro="" textlink="">
      <xdr:nvSpPr>
        <xdr:cNvPr id="1527" name="Rectangle 24">
          <a:extLst>
            <a:ext uri="{FF2B5EF4-FFF2-40B4-BE49-F238E27FC236}">
              <a16:creationId xmlns:a16="http://schemas.microsoft.com/office/drawing/2014/main" id="{702F76E2-95F1-4303-8916-2BD4E0FF3B94}"/>
            </a:ext>
          </a:extLst>
        </xdr:cNvPr>
        <xdr:cNvSpPr>
          <a:spLocks noChangeArrowheads="1"/>
        </xdr:cNvSpPr>
      </xdr:nvSpPr>
      <xdr:spPr bwMode="auto">
        <a:xfrm>
          <a:off x="1111250" y="5147945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269</xdr:row>
      <xdr:rowOff>184150</xdr:rowOff>
    </xdr:from>
    <xdr:to>
      <xdr:col>6</xdr:col>
      <xdr:colOff>63500</xdr:colOff>
      <xdr:row>272</xdr:row>
      <xdr:rowOff>114300</xdr:rowOff>
    </xdr:to>
    <xdr:sp macro="" textlink="">
      <xdr:nvSpPr>
        <xdr:cNvPr id="1528" name="Rectangle 25">
          <a:extLst>
            <a:ext uri="{FF2B5EF4-FFF2-40B4-BE49-F238E27FC236}">
              <a16:creationId xmlns:a16="http://schemas.microsoft.com/office/drawing/2014/main" id="{FA4865A6-0B14-49B7-A21B-D74479EA9ED0}"/>
            </a:ext>
          </a:extLst>
        </xdr:cNvPr>
        <xdr:cNvSpPr>
          <a:spLocks noChangeArrowheads="1"/>
        </xdr:cNvSpPr>
      </xdr:nvSpPr>
      <xdr:spPr bwMode="auto">
        <a:xfrm>
          <a:off x="1111250" y="6253480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269</xdr:row>
      <xdr:rowOff>184150</xdr:rowOff>
    </xdr:from>
    <xdr:to>
      <xdr:col>6</xdr:col>
      <xdr:colOff>63500</xdr:colOff>
      <xdr:row>272</xdr:row>
      <xdr:rowOff>114300</xdr:rowOff>
    </xdr:to>
    <xdr:sp macro="" textlink="">
      <xdr:nvSpPr>
        <xdr:cNvPr id="1529" name="Rectangle 26">
          <a:extLst>
            <a:ext uri="{FF2B5EF4-FFF2-40B4-BE49-F238E27FC236}">
              <a16:creationId xmlns:a16="http://schemas.microsoft.com/office/drawing/2014/main" id="{59B234FE-4495-4887-8EED-E165172F541F}"/>
            </a:ext>
          </a:extLst>
        </xdr:cNvPr>
        <xdr:cNvSpPr>
          <a:spLocks noChangeArrowheads="1"/>
        </xdr:cNvSpPr>
      </xdr:nvSpPr>
      <xdr:spPr bwMode="auto">
        <a:xfrm>
          <a:off x="1111250" y="6253480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38</xdr:col>
      <xdr:colOff>125095</xdr:colOff>
      <xdr:row>1</xdr:row>
      <xdr:rowOff>69215</xdr:rowOff>
    </xdr:from>
    <xdr:to>
      <xdr:col>54</xdr:col>
      <xdr:colOff>26035</xdr:colOff>
      <xdr:row>15</xdr:row>
      <xdr:rowOff>67945</xdr:rowOff>
    </xdr:to>
    <xdr:sp macro="" textlink="">
      <xdr:nvSpPr>
        <xdr:cNvPr id="11" name="AutoShape 12">
          <a:extLst>
            <a:ext uri="{FF2B5EF4-FFF2-40B4-BE49-F238E27FC236}">
              <a16:creationId xmlns:a16="http://schemas.microsoft.com/office/drawing/2014/main" id="{9AEB9E78-5818-408B-8BFE-97FB94FC7442}"/>
            </a:ext>
          </a:extLst>
        </xdr:cNvPr>
        <xdr:cNvSpPr>
          <a:spLocks noChangeArrowheads="1"/>
        </xdr:cNvSpPr>
      </xdr:nvSpPr>
      <xdr:spPr bwMode="auto">
        <a:xfrm>
          <a:off x="7202170" y="393065"/>
          <a:ext cx="2796540" cy="327533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36576"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入力は最初の</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ページのみ。</a:t>
          </a:r>
          <a:endParaRPr lang="en-US" altLang="ja-JP"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黄色セルは直接入力</a:t>
          </a:r>
          <a:endParaRPr lang="en-US" altLang="ja-JP"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薄オレンジセルはリスト選択</a:t>
          </a:r>
          <a:endParaRPr lang="en-US" altLang="ja-JP" sz="1100" b="0" i="0" u="none" strike="noStrike" baseline="0">
            <a:solidFill>
              <a:srgbClr val="000000"/>
            </a:solidFill>
            <a:latin typeface="ＭＳ Ｐゴシック"/>
            <a:ea typeface="ＭＳ Ｐゴシック"/>
          </a:endParaRPr>
        </a:p>
        <a:p>
          <a:pPr algn="l" rtl="0">
            <a:lnSpc>
              <a:spcPts val="1200"/>
            </a:lnSpc>
            <a:defRPr sz="1000"/>
          </a:pPr>
          <a:endParaRPr lang="en-US" altLang="ja-JP"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住所・氏名など必要項目は1ページ目に入力することで2ページ目以降に反映されます。</a:t>
          </a:r>
          <a:endParaRPr lang="en-US" altLang="ja-JP" sz="1100" b="0" i="0" u="none" strike="noStrike" baseline="0">
            <a:solidFill>
              <a:srgbClr val="000000"/>
            </a:solidFill>
            <a:latin typeface="ＭＳ Ｐゴシック"/>
            <a:ea typeface="ＭＳ Ｐゴシック"/>
          </a:endParaRPr>
        </a:p>
        <a:p>
          <a:pPr algn="l" rtl="0">
            <a:lnSpc>
              <a:spcPts val="1200"/>
            </a:lnSpc>
            <a:defRPr sz="1000"/>
          </a:pPr>
          <a:endParaRPr lang="en-US" altLang="ja-JP"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1ページ目の着色部分に必要事項を入力又はリスト選択した後、全てのページを印刷してご提出ください。</a:t>
          </a:r>
          <a:endParaRPr lang="en-US" altLang="ja-JP" sz="1100" b="0" i="0" u="none" strike="noStrike" baseline="0">
            <a:solidFill>
              <a:srgbClr val="000000"/>
            </a:solidFill>
            <a:latin typeface="ＭＳ Ｐゴシック"/>
            <a:ea typeface="ＭＳ Ｐゴシック"/>
          </a:endParaRPr>
        </a:p>
        <a:p>
          <a:pPr algn="l" rtl="0">
            <a:lnSpc>
              <a:spcPts val="1200"/>
            </a:lnSpc>
            <a:defRPr sz="1000"/>
          </a:pPr>
          <a:endParaRPr lang="en-US" altLang="ja-JP" sz="1100" b="0" i="0" u="none" strike="noStrike" baseline="0">
            <a:solidFill>
              <a:srgbClr val="000000"/>
            </a:solidFill>
            <a:latin typeface="ＭＳ Ｐゴシック"/>
            <a:ea typeface="ＭＳ Ｐゴシック"/>
          </a:endParaRPr>
        </a:p>
        <a:p>
          <a:pPr algn="l" rtl="0">
            <a:lnSpc>
              <a:spcPts val="1200"/>
            </a:lnSpc>
            <a:defRPr sz="1000"/>
          </a:pPr>
          <a:r>
            <a:rPr lang="en-US" altLang="ja-JP" sz="1100" b="0" i="0" u="none" strike="noStrike" baseline="0">
              <a:solidFill>
                <a:srgbClr val="000000"/>
              </a:solidFill>
              <a:latin typeface="ＭＳ Ｐゴシック"/>
              <a:ea typeface="ＭＳ Ｐゴシック"/>
            </a:rPr>
            <a:t>6</a:t>
          </a:r>
          <a:r>
            <a:rPr lang="ja-JP" altLang="en-US" sz="1100" b="0" i="0" u="none" strike="noStrike" baseline="0">
              <a:solidFill>
                <a:srgbClr val="000000"/>
              </a:solidFill>
              <a:latin typeface="ＭＳ Ｐゴシック"/>
              <a:ea typeface="ＭＳ Ｐゴシック"/>
            </a:rPr>
            <a:t>枚</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セットで</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件の申請となります。</a:t>
          </a:r>
        </a:p>
        <a:p>
          <a:pPr algn="l" rtl="0">
            <a:lnSpc>
              <a:spcPts val="1200"/>
            </a:lnSpc>
            <a:defRPr sz="1000"/>
          </a:pPr>
          <a:endParaRPr lang="en-US" altLang="ja-JP" sz="1100" b="0" i="0" u="none" strike="noStrike" baseline="0">
            <a:solidFill>
              <a:srgbClr val="000000"/>
            </a:solidFill>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シートを白黒印刷設定にしているため</a:t>
          </a:r>
          <a:r>
            <a:rPr kumimoji="0" lang="ja-JP" altLang="en-US" sz="1100" b="0" i="0" u="none" strike="noStrike" kern="0" cap="none" spc="0" normalizeH="0" baseline="0" noProof="0">
              <a:ln>
                <a:noFill/>
              </a:ln>
              <a:solidFill>
                <a:srgbClr val="FF0000"/>
              </a:solidFill>
              <a:effectLst/>
              <a:uLnTx/>
              <a:uFillTx/>
              <a:latin typeface="ＭＳ Ｐゴシック"/>
              <a:ea typeface="ＭＳ Ｐゴシック"/>
              <a:cs typeface="+mn-cs"/>
            </a:rPr>
            <a:t>、</a:t>
          </a: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このまま印刷をしても、</a:t>
          </a:r>
          <a:r>
            <a:rPr kumimoji="0" lang="ja-JP" altLang="en-US" sz="1100" b="1" i="0" u="none" strike="noStrike" kern="0" cap="none" spc="0" normalizeH="0" baseline="0" noProof="0">
              <a:ln>
                <a:noFill/>
              </a:ln>
              <a:solidFill>
                <a:srgbClr val="FF0000"/>
              </a:solidFill>
              <a:effectLst/>
              <a:uLnTx/>
              <a:uFillTx/>
              <a:latin typeface="ＭＳ Ｐゴシック"/>
              <a:ea typeface="ＭＳ Ｐゴシック"/>
              <a:cs typeface="+mn-cs"/>
            </a:rPr>
            <a:t>セル色は印刷されません</a:t>
          </a:r>
          <a:r>
            <a:rPr kumimoji="0" lang="ja-JP" altLang="en-US" sz="1100" b="0" i="0" u="none" strike="noStrike" kern="0" cap="none" spc="0" normalizeH="0" baseline="0" noProof="0">
              <a:ln>
                <a:noFill/>
              </a:ln>
              <a:solidFill>
                <a:srgbClr val="FF0000"/>
              </a:solidFill>
              <a:effectLst/>
              <a:uLnTx/>
              <a:uFillTx/>
              <a:latin typeface="ＭＳ Ｐゴシック"/>
              <a:ea typeface="ＭＳ Ｐゴシック"/>
              <a:cs typeface="+mn-cs"/>
            </a:rPr>
            <a:t>。</a:t>
          </a:r>
          <a:endParaRPr kumimoji="0" lang="en-US" altLang="ja-JP" sz="1100" b="0" i="0" u="none" strike="noStrike" kern="0" cap="none" spc="0" normalizeH="0" baseline="0" noProof="0">
            <a:ln>
              <a:noFill/>
            </a:ln>
            <a:solidFill>
              <a:srgbClr val="FF0000"/>
            </a:solidFill>
            <a:effectLst/>
            <a:uLnTx/>
            <a:uFillTx/>
            <a:latin typeface="ＭＳ Ｐゴシック"/>
            <a:ea typeface="ＭＳ Ｐゴシック"/>
            <a:cs typeface="+mn-cs"/>
          </a:endParaRP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6</xdr:col>
      <xdr:colOff>6350</xdr:colOff>
      <xdr:row>122</xdr:row>
      <xdr:rowOff>184150</xdr:rowOff>
    </xdr:from>
    <xdr:to>
      <xdr:col>6</xdr:col>
      <xdr:colOff>63500</xdr:colOff>
      <xdr:row>125</xdr:row>
      <xdr:rowOff>114300</xdr:rowOff>
    </xdr:to>
    <xdr:sp macro="" textlink="">
      <xdr:nvSpPr>
        <xdr:cNvPr id="3825" name="Rectangle 1">
          <a:extLst>
            <a:ext uri="{FF2B5EF4-FFF2-40B4-BE49-F238E27FC236}">
              <a16:creationId xmlns:a16="http://schemas.microsoft.com/office/drawing/2014/main" id="{B51BBA32-9DB0-45A8-91F4-566F2BFDC517}"/>
            </a:ext>
          </a:extLst>
        </xdr:cNvPr>
        <xdr:cNvSpPr>
          <a:spLocks noChangeArrowheads="1"/>
        </xdr:cNvSpPr>
      </xdr:nvSpPr>
      <xdr:spPr bwMode="auto">
        <a:xfrm>
          <a:off x="1111250" y="2924810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172</xdr:row>
      <xdr:rowOff>184150</xdr:rowOff>
    </xdr:from>
    <xdr:to>
      <xdr:col>6</xdr:col>
      <xdr:colOff>63500</xdr:colOff>
      <xdr:row>175</xdr:row>
      <xdr:rowOff>114300</xdr:rowOff>
    </xdr:to>
    <xdr:sp macro="" textlink="">
      <xdr:nvSpPr>
        <xdr:cNvPr id="3826" name="Rectangle 2">
          <a:extLst>
            <a:ext uri="{FF2B5EF4-FFF2-40B4-BE49-F238E27FC236}">
              <a16:creationId xmlns:a16="http://schemas.microsoft.com/office/drawing/2014/main" id="{AFAFD296-B53F-422C-8501-5F9816414BEB}"/>
            </a:ext>
          </a:extLst>
        </xdr:cNvPr>
        <xdr:cNvSpPr>
          <a:spLocks noChangeArrowheads="1"/>
        </xdr:cNvSpPr>
      </xdr:nvSpPr>
      <xdr:spPr bwMode="auto">
        <a:xfrm>
          <a:off x="1111250" y="4034155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172</xdr:row>
      <xdr:rowOff>184150</xdr:rowOff>
    </xdr:from>
    <xdr:to>
      <xdr:col>6</xdr:col>
      <xdr:colOff>63500</xdr:colOff>
      <xdr:row>175</xdr:row>
      <xdr:rowOff>114300</xdr:rowOff>
    </xdr:to>
    <xdr:sp macro="" textlink="">
      <xdr:nvSpPr>
        <xdr:cNvPr id="3827" name="Rectangle 3">
          <a:extLst>
            <a:ext uri="{FF2B5EF4-FFF2-40B4-BE49-F238E27FC236}">
              <a16:creationId xmlns:a16="http://schemas.microsoft.com/office/drawing/2014/main" id="{8208087C-68BD-4EDE-91CA-D71EA45DBC30}"/>
            </a:ext>
          </a:extLst>
        </xdr:cNvPr>
        <xdr:cNvSpPr>
          <a:spLocks noChangeArrowheads="1"/>
        </xdr:cNvSpPr>
      </xdr:nvSpPr>
      <xdr:spPr bwMode="auto">
        <a:xfrm>
          <a:off x="1111250" y="4034155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220</xdr:row>
      <xdr:rowOff>184150</xdr:rowOff>
    </xdr:from>
    <xdr:to>
      <xdr:col>6</xdr:col>
      <xdr:colOff>63500</xdr:colOff>
      <xdr:row>223</xdr:row>
      <xdr:rowOff>114300</xdr:rowOff>
    </xdr:to>
    <xdr:sp macro="" textlink="">
      <xdr:nvSpPr>
        <xdr:cNvPr id="3828" name="Rectangle 4">
          <a:extLst>
            <a:ext uri="{FF2B5EF4-FFF2-40B4-BE49-F238E27FC236}">
              <a16:creationId xmlns:a16="http://schemas.microsoft.com/office/drawing/2014/main" id="{1AAC3BBF-913E-4E93-9FB3-133DC8B514BD}"/>
            </a:ext>
          </a:extLst>
        </xdr:cNvPr>
        <xdr:cNvSpPr>
          <a:spLocks noChangeArrowheads="1"/>
        </xdr:cNvSpPr>
      </xdr:nvSpPr>
      <xdr:spPr bwMode="auto">
        <a:xfrm>
          <a:off x="1111250" y="5139690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220</xdr:row>
      <xdr:rowOff>184150</xdr:rowOff>
    </xdr:from>
    <xdr:to>
      <xdr:col>6</xdr:col>
      <xdr:colOff>63500</xdr:colOff>
      <xdr:row>223</xdr:row>
      <xdr:rowOff>114300</xdr:rowOff>
    </xdr:to>
    <xdr:sp macro="" textlink="">
      <xdr:nvSpPr>
        <xdr:cNvPr id="3829" name="Rectangle 5">
          <a:extLst>
            <a:ext uri="{FF2B5EF4-FFF2-40B4-BE49-F238E27FC236}">
              <a16:creationId xmlns:a16="http://schemas.microsoft.com/office/drawing/2014/main" id="{ECBA858B-EFCE-4F00-8E80-D9C04429B506}"/>
            </a:ext>
          </a:extLst>
        </xdr:cNvPr>
        <xdr:cNvSpPr>
          <a:spLocks noChangeArrowheads="1"/>
        </xdr:cNvSpPr>
      </xdr:nvSpPr>
      <xdr:spPr bwMode="auto">
        <a:xfrm>
          <a:off x="1111250" y="5139690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268</xdr:row>
      <xdr:rowOff>184150</xdr:rowOff>
    </xdr:from>
    <xdr:to>
      <xdr:col>6</xdr:col>
      <xdr:colOff>63500</xdr:colOff>
      <xdr:row>271</xdr:row>
      <xdr:rowOff>114300</xdr:rowOff>
    </xdr:to>
    <xdr:sp macro="" textlink="">
      <xdr:nvSpPr>
        <xdr:cNvPr id="3830" name="Rectangle 6">
          <a:extLst>
            <a:ext uri="{FF2B5EF4-FFF2-40B4-BE49-F238E27FC236}">
              <a16:creationId xmlns:a16="http://schemas.microsoft.com/office/drawing/2014/main" id="{DA9BD9FE-D460-4BD3-9750-B05DEA2EFCE2}"/>
            </a:ext>
          </a:extLst>
        </xdr:cNvPr>
        <xdr:cNvSpPr>
          <a:spLocks noChangeArrowheads="1"/>
        </xdr:cNvSpPr>
      </xdr:nvSpPr>
      <xdr:spPr bwMode="auto">
        <a:xfrm>
          <a:off x="1111250" y="6245225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6</xdr:col>
      <xdr:colOff>6350</xdr:colOff>
      <xdr:row>268</xdr:row>
      <xdr:rowOff>184150</xdr:rowOff>
    </xdr:from>
    <xdr:to>
      <xdr:col>6</xdr:col>
      <xdr:colOff>63500</xdr:colOff>
      <xdr:row>271</xdr:row>
      <xdr:rowOff>114300</xdr:rowOff>
    </xdr:to>
    <xdr:sp macro="" textlink="">
      <xdr:nvSpPr>
        <xdr:cNvPr id="3831" name="Rectangle 7">
          <a:extLst>
            <a:ext uri="{FF2B5EF4-FFF2-40B4-BE49-F238E27FC236}">
              <a16:creationId xmlns:a16="http://schemas.microsoft.com/office/drawing/2014/main" id="{E37DE4C1-7EA7-476A-BD7A-FD10FDEA728D}"/>
            </a:ext>
          </a:extLst>
        </xdr:cNvPr>
        <xdr:cNvSpPr>
          <a:spLocks noChangeArrowheads="1"/>
        </xdr:cNvSpPr>
      </xdr:nvSpPr>
      <xdr:spPr bwMode="auto">
        <a:xfrm>
          <a:off x="1111250" y="62452250"/>
          <a:ext cx="57150" cy="635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99060</xdr:colOff>
      <xdr:row>5</xdr:row>
      <xdr:rowOff>220980</xdr:rowOff>
    </xdr:from>
    <xdr:to>
      <xdr:col>18</xdr:col>
      <xdr:colOff>99060</xdr:colOff>
      <xdr:row>7</xdr:row>
      <xdr:rowOff>83820</xdr:rowOff>
    </xdr:to>
    <xdr:sp macro="" textlink="">
      <xdr:nvSpPr>
        <xdr:cNvPr id="3081" name="AutoShape 9">
          <a:extLst>
            <a:ext uri="{FF2B5EF4-FFF2-40B4-BE49-F238E27FC236}">
              <a16:creationId xmlns:a16="http://schemas.microsoft.com/office/drawing/2014/main" id="{4C1A8CEC-DBD0-4491-AAAF-30C77E0A58AD}"/>
            </a:ext>
          </a:extLst>
        </xdr:cNvPr>
        <xdr:cNvSpPr>
          <a:spLocks noChangeArrowheads="1"/>
        </xdr:cNvSpPr>
      </xdr:nvSpPr>
      <xdr:spPr bwMode="auto">
        <a:xfrm>
          <a:off x="99060" y="937260"/>
          <a:ext cx="3291840" cy="39624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900"/>
            </a:lnSpc>
            <a:defRPr sz="1000"/>
          </a:pPr>
          <a:r>
            <a:rPr lang="ja-JP" altLang="en-US" sz="800" b="0" i="0" u="none" strike="noStrike" baseline="0">
              <a:solidFill>
                <a:srgbClr val="000000"/>
              </a:solidFill>
              <a:latin typeface="ＭＳ Ｐゴシック"/>
              <a:ea typeface="ＭＳ Ｐゴシック"/>
            </a:rPr>
            <a:t>①「道路占用許可申請書」「道路占用協議書」のいずれかを選択してください</a:t>
          </a:r>
        </a:p>
        <a:p>
          <a:pPr algn="l" rtl="0">
            <a:lnSpc>
              <a:spcPts val="900"/>
            </a:lnSpc>
            <a:defRPr sz="1000"/>
          </a:pPr>
          <a:r>
            <a:rPr lang="ja-JP" altLang="en-US" sz="800" b="0" i="0" u="none" strike="noStrike" baseline="0">
              <a:solidFill>
                <a:srgbClr val="000000"/>
              </a:solidFill>
              <a:latin typeface="ＭＳ Ｐゴシック"/>
              <a:ea typeface="ＭＳ Ｐゴシック"/>
            </a:rPr>
            <a:t>　</a:t>
          </a:r>
          <a:r>
            <a:rPr lang="ja-JP" altLang="en-US" sz="800" b="0" i="0" u="none" strike="noStrike" baseline="0">
              <a:solidFill>
                <a:srgbClr val="FF0000"/>
              </a:solidFill>
              <a:latin typeface="ＭＳ Ｐゴシック"/>
              <a:ea typeface="ＭＳ Ｐゴシック"/>
            </a:rPr>
            <a:t>※国の機関でない方は「道路占用許可書」を選択</a:t>
          </a:r>
          <a:r>
            <a:rPr lang="ja-JP" altLang="en-US" sz="800" b="0" i="0" u="none" strike="noStrike" baseline="0">
              <a:solidFill>
                <a:srgbClr val="000000"/>
              </a:solidFill>
              <a:latin typeface="ＭＳ Ｐゴシック"/>
              <a:ea typeface="ＭＳ Ｐゴシック"/>
            </a:rPr>
            <a:t>してください</a:t>
          </a:r>
        </a:p>
      </xdr:txBody>
    </xdr:sp>
    <xdr:clientData/>
  </xdr:twoCellAnchor>
  <xdr:twoCellAnchor>
    <xdr:from>
      <xdr:col>0</xdr:col>
      <xdr:colOff>38100</xdr:colOff>
      <xdr:row>1</xdr:row>
      <xdr:rowOff>45720</xdr:rowOff>
    </xdr:from>
    <xdr:to>
      <xdr:col>12</xdr:col>
      <xdr:colOff>76200</xdr:colOff>
      <xdr:row>3</xdr:row>
      <xdr:rowOff>129540</xdr:rowOff>
    </xdr:to>
    <xdr:sp macro="" textlink="">
      <xdr:nvSpPr>
        <xdr:cNvPr id="3082" name="AutoShape 10">
          <a:extLst>
            <a:ext uri="{FF2B5EF4-FFF2-40B4-BE49-F238E27FC236}">
              <a16:creationId xmlns:a16="http://schemas.microsoft.com/office/drawing/2014/main" id="{C4AA17AC-B38A-4164-8E71-4C9715F8ED2A}"/>
            </a:ext>
          </a:extLst>
        </xdr:cNvPr>
        <xdr:cNvSpPr>
          <a:spLocks noChangeArrowheads="1"/>
        </xdr:cNvSpPr>
      </xdr:nvSpPr>
      <xdr:spPr bwMode="auto">
        <a:xfrm>
          <a:off x="38100" y="45720"/>
          <a:ext cx="2232660" cy="41910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900"/>
            </a:lnSpc>
            <a:defRPr sz="1000"/>
          </a:pPr>
          <a:r>
            <a:rPr lang="ja-JP" altLang="en-US" sz="800" b="0" i="0" u="none" strike="noStrike" baseline="0">
              <a:solidFill>
                <a:srgbClr val="000000"/>
              </a:solidFill>
              <a:latin typeface="ＭＳ Ｐゴシック"/>
              <a:ea typeface="ＭＳ Ｐゴシック"/>
            </a:rPr>
            <a:t>ご記入例のため赤文字で表示しておりますが実際のご入力は黒文字でお願いいたします。</a:t>
          </a:r>
        </a:p>
      </xdr:txBody>
    </xdr:sp>
    <xdr:clientData/>
  </xdr:twoCellAnchor>
  <xdr:twoCellAnchor>
    <xdr:from>
      <xdr:col>14</xdr:col>
      <xdr:colOff>158750</xdr:colOff>
      <xdr:row>3</xdr:row>
      <xdr:rowOff>6350</xdr:rowOff>
    </xdr:from>
    <xdr:to>
      <xdr:col>14</xdr:col>
      <xdr:colOff>158750</xdr:colOff>
      <xdr:row>5</xdr:row>
      <xdr:rowOff>222250</xdr:rowOff>
    </xdr:to>
    <xdr:sp macro="" textlink="">
      <xdr:nvSpPr>
        <xdr:cNvPr id="3834" name="Line 11">
          <a:extLst>
            <a:ext uri="{FF2B5EF4-FFF2-40B4-BE49-F238E27FC236}">
              <a16:creationId xmlns:a16="http://schemas.microsoft.com/office/drawing/2014/main" id="{063E5BE9-65D0-4FD9-B04B-54B671E503E0}"/>
            </a:ext>
          </a:extLst>
        </xdr:cNvPr>
        <xdr:cNvSpPr>
          <a:spLocks noChangeShapeType="1"/>
        </xdr:cNvSpPr>
      </xdr:nvSpPr>
      <xdr:spPr bwMode="auto">
        <a:xfrm flipV="1">
          <a:off x="2736850" y="749300"/>
          <a:ext cx="0" cy="5969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36</xdr:col>
      <xdr:colOff>22860</xdr:colOff>
      <xdr:row>4</xdr:row>
      <xdr:rowOff>121920</xdr:rowOff>
    </xdr:from>
    <xdr:to>
      <xdr:col>51</xdr:col>
      <xdr:colOff>106680</xdr:colOff>
      <xdr:row>9</xdr:row>
      <xdr:rowOff>30480</xdr:rowOff>
    </xdr:to>
    <xdr:sp macro="" textlink="">
      <xdr:nvSpPr>
        <xdr:cNvPr id="3084" name="AutoShape 12">
          <a:extLst>
            <a:ext uri="{FF2B5EF4-FFF2-40B4-BE49-F238E27FC236}">
              <a16:creationId xmlns:a16="http://schemas.microsoft.com/office/drawing/2014/main" id="{0024C89D-A9B7-4FB5-817A-3F305956A668}"/>
            </a:ext>
          </a:extLst>
        </xdr:cNvPr>
        <xdr:cNvSpPr>
          <a:spLocks noChangeArrowheads="1"/>
        </xdr:cNvSpPr>
      </xdr:nvSpPr>
      <xdr:spPr bwMode="auto">
        <a:xfrm>
          <a:off x="6606540" y="647700"/>
          <a:ext cx="2827020" cy="116586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36576"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ＭＳ Ｐゴシック"/>
            </a:rPr>
            <a:t>住所・氏名などは1ページ目に入力すると2ページ目以降に反映されます。1ページ目の着色部分に必要事項を入力又は選択した後、全てのページを印刷してご提出ください。</a:t>
          </a:r>
        </a:p>
        <a:p>
          <a:pPr algn="l" rtl="0">
            <a:lnSpc>
              <a:spcPts val="1200"/>
            </a:lnSpc>
            <a:defRPr sz="1000"/>
          </a:pPr>
          <a:r>
            <a:rPr lang="ja-JP" altLang="en-US" sz="1000" b="0" i="0" u="none" strike="noStrike" baseline="0">
              <a:solidFill>
                <a:srgbClr val="FF0000"/>
              </a:solidFill>
              <a:latin typeface="ＭＳ Ｐゴシック"/>
              <a:ea typeface="ＭＳ Ｐゴシック"/>
            </a:rPr>
            <a:t>6枚1セットで1件の申請</a:t>
          </a:r>
          <a:r>
            <a:rPr lang="ja-JP" altLang="en-US" sz="1000" b="0" i="0" u="none" strike="noStrike" baseline="0">
              <a:solidFill>
                <a:srgbClr val="000000"/>
              </a:solidFill>
              <a:latin typeface="ＭＳ Ｐゴシック"/>
              <a:ea typeface="ＭＳ Ｐゴシック"/>
            </a:rPr>
            <a:t>となります。</a:t>
          </a:r>
        </a:p>
      </xdr:txBody>
    </xdr:sp>
    <xdr:clientData/>
  </xdr:twoCellAnchor>
  <xdr:twoCellAnchor>
    <xdr:from>
      <xdr:col>35</xdr:col>
      <xdr:colOff>114300</xdr:colOff>
      <xdr:row>1</xdr:row>
      <xdr:rowOff>45720</xdr:rowOff>
    </xdr:from>
    <xdr:to>
      <xdr:col>51</xdr:col>
      <xdr:colOff>160020</xdr:colOff>
      <xdr:row>4</xdr:row>
      <xdr:rowOff>0</xdr:rowOff>
    </xdr:to>
    <xdr:sp macro="" textlink="">
      <xdr:nvSpPr>
        <xdr:cNvPr id="3085" name="AutoShape 13">
          <a:extLst>
            <a:ext uri="{FF2B5EF4-FFF2-40B4-BE49-F238E27FC236}">
              <a16:creationId xmlns:a16="http://schemas.microsoft.com/office/drawing/2014/main" id="{A258B2C4-A71A-4E25-84EE-740670634566}"/>
            </a:ext>
          </a:extLst>
        </xdr:cNvPr>
        <xdr:cNvSpPr>
          <a:spLocks noChangeArrowheads="1"/>
        </xdr:cNvSpPr>
      </xdr:nvSpPr>
      <xdr:spPr bwMode="auto">
        <a:xfrm>
          <a:off x="6515100" y="45720"/>
          <a:ext cx="2971800" cy="480060"/>
        </a:xfrm>
        <a:prstGeom prst="roundRect">
          <a:avLst>
            <a:gd name="adj" fmla="val 16667"/>
          </a:avLst>
        </a:prstGeom>
        <a:solidFill>
          <a:schemeClr val="bg1"/>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900"/>
            </a:lnSpc>
            <a:defRPr sz="1000"/>
          </a:pPr>
          <a:r>
            <a:rPr lang="ja-JP" altLang="en-US" sz="800" b="0" i="0" u="none" strike="noStrike" baseline="0">
              <a:solidFill>
                <a:srgbClr val="000000"/>
              </a:solidFill>
              <a:latin typeface="ＭＳ Ｐゴシック"/>
              <a:ea typeface="ＭＳ Ｐゴシック"/>
            </a:rPr>
            <a:t>②「新規」「更新」「変更」のいずれかを選択してください</a:t>
          </a:r>
        </a:p>
        <a:p>
          <a:pPr algn="l" rtl="0">
            <a:defRPr sz="1000"/>
          </a:pPr>
          <a:r>
            <a:rPr lang="ja-JP" altLang="en-US" sz="800" b="0" i="0" u="none" strike="noStrike" baseline="0">
              <a:solidFill>
                <a:srgbClr val="000000"/>
              </a:solidFill>
              <a:latin typeface="ＭＳ Ｐゴシック"/>
              <a:ea typeface="ＭＳ Ｐゴシック"/>
            </a:rPr>
            <a:t>　　</a:t>
          </a:r>
          <a:r>
            <a:rPr lang="ja-JP" altLang="en-US" sz="800" b="0" i="0" u="none" strike="noStrike" baseline="0">
              <a:solidFill>
                <a:srgbClr val="FF0000"/>
              </a:solidFill>
              <a:latin typeface="ＭＳ Ｐゴシック"/>
              <a:ea typeface="ＭＳ Ｐゴシック"/>
            </a:rPr>
            <a:t>「更新」「変更」の場合は、従前の許可番号と年月日をご記入</a:t>
          </a:r>
          <a:r>
            <a:rPr lang="ja-JP" altLang="en-US" sz="800" b="0" i="0" u="none" strike="noStrike" baseline="0">
              <a:solidFill>
                <a:srgbClr val="000000"/>
              </a:solidFill>
              <a:latin typeface="ＭＳ Ｐゴシック"/>
              <a:ea typeface="ＭＳ Ｐゴシック"/>
            </a:rPr>
            <a:t>ください</a:t>
          </a:r>
        </a:p>
        <a:p>
          <a:pPr algn="l" rtl="0">
            <a:lnSpc>
              <a:spcPts val="900"/>
            </a:lnSpc>
            <a:defRPr sz="1000"/>
          </a:pPr>
          <a:r>
            <a:rPr lang="ja-JP" altLang="en-US" sz="800" b="0" i="0" u="none" strike="noStrike" baseline="0">
              <a:solidFill>
                <a:srgbClr val="000000"/>
              </a:solidFill>
              <a:latin typeface="ＭＳ Ｐゴシック"/>
              <a:ea typeface="ＭＳ Ｐゴシック"/>
            </a:rPr>
            <a:t>　　</a:t>
          </a:r>
        </a:p>
      </xdr:txBody>
    </xdr:sp>
    <xdr:clientData/>
  </xdr:twoCellAnchor>
  <xdr:twoCellAnchor>
    <xdr:from>
      <xdr:col>18</xdr:col>
      <xdr:colOff>106680</xdr:colOff>
      <xdr:row>12</xdr:row>
      <xdr:rowOff>288290</xdr:rowOff>
    </xdr:from>
    <xdr:to>
      <xdr:col>30</xdr:col>
      <xdr:colOff>114300</xdr:colOff>
      <xdr:row>13</xdr:row>
      <xdr:rowOff>152479</xdr:rowOff>
    </xdr:to>
    <xdr:sp macro="" textlink="">
      <xdr:nvSpPr>
        <xdr:cNvPr id="3087" name="AutoShape 15">
          <a:extLst>
            <a:ext uri="{FF2B5EF4-FFF2-40B4-BE49-F238E27FC236}">
              <a16:creationId xmlns:a16="http://schemas.microsoft.com/office/drawing/2014/main" id="{23E93DA7-1BCD-4FEC-B686-34FCCCBF8D7E}"/>
            </a:ext>
          </a:extLst>
        </xdr:cNvPr>
        <xdr:cNvSpPr>
          <a:spLocks noChangeArrowheads="1"/>
        </xdr:cNvSpPr>
      </xdr:nvSpPr>
      <xdr:spPr bwMode="auto">
        <a:xfrm>
          <a:off x="3398520" y="3124200"/>
          <a:ext cx="2202180" cy="19812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ctr" upright="1"/>
        <a:lstStyle/>
        <a:p>
          <a:pPr algn="l" rtl="0">
            <a:lnSpc>
              <a:spcPts val="900"/>
            </a:lnSpc>
            <a:defRPr sz="1000"/>
          </a:pPr>
          <a:r>
            <a:rPr lang="ja-JP" altLang="en-US" sz="800" b="0" i="0" u="none" strike="noStrike" baseline="0">
              <a:solidFill>
                <a:srgbClr val="000000"/>
              </a:solidFill>
              <a:latin typeface="ＭＳ Ｐゴシック"/>
              <a:ea typeface="ＭＳ Ｐゴシック"/>
            </a:rPr>
            <a:t>③路線、上下、歩車道の区分を選択してください</a:t>
          </a:r>
        </a:p>
      </xdr:txBody>
    </xdr:sp>
    <xdr:clientData/>
  </xdr:twoCellAnchor>
  <xdr:twoCellAnchor>
    <xdr:from>
      <xdr:col>29</xdr:col>
      <xdr:colOff>160020</xdr:colOff>
      <xdr:row>19</xdr:row>
      <xdr:rowOff>137160</xdr:rowOff>
    </xdr:from>
    <xdr:to>
      <xdr:col>47</xdr:col>
      <xdr:colOff>114300</xdr:colOff>
      <xdr:row>22</xdr:row>
      <xdr:rowOff>259080</xdr:rowOff>
    </xdr:to>
    <xdr:sp macro="" textlink="">
      <xdr:nvSpPr>
        <xdr:cNvPr id="3088" name="AutoShape 16">
          <a:extLst>
            <a:ext uri="{FF2B5EF4-FFF2-40B4-BE49-F238E27FC236}">
              <a16:creationId xmlns:a16="http://schemas.microsoft.com/office/drawing/2014/main" id="{4B3DD739-6C1E-48AC-A79C-1D62DCB87BC7}"/>
            </a:ext>
          </a:extLst>
        </xdr:cNvPr>
        <xdr:cNvSpPr>
          <a:spLocks noChangeArrowheads="1"/>
        </xdr:cNvSpPr>
      </xdr:nvSpPr>
      <xdr:spPr bwMode="auto">
        <a:xfrm>
          <a:off x="5463540" y="4732020"/>
          <a:ext cx="3246120" cy="110490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900"/>
            </a:lnSpc>
            <a:defRPr sz="1000"/>
          </a:pPr>
          <a:r>
            <a:rPr lang="ja-JP" altLang="en-US" sz="800" b="0" i="0" u="none" strike="noStrike" baseline="0">
              <a:solidFill>
                <a:srgbClr val="000000"/>
              </a:solidFill>
              <a:latin typeface="ＭＳ Ｐゴシック"/>
              <a:ea typeface="ＭＳ Ｐゴシック"/>
            </a:rPr>
            <a:t>④</a:t>
          </a:r>
          <a:r>
            <a:rPr lang="ja-JP" altLang="en-US" sz="800" b="0" i="0" u="none" strike="noStrike" baseline="0">
              <a:solidFill>
                <a:srgbClr val="FF0000"/>
              </a:solidFill>
              <a:latin typeface="ＭＳ Ｐゴシック"/>
              <a:ea typeface="ＭＳ Ｐゴシック"/>
            </a:rPr>
            <a:t>占用の期間は「許可日」とご記入いただいても結構です。</a:t>
          </a:r>
        </a:p>
        <a:p>
          <a:pPr algn="l" rtl="0">
            <a:defRPr sz="1000"/>
          </a:pPr>
          <a:r>
            <a:rPr lang="ja-JP" altLang="en-US" sz="800" b="0" i="0" u="none" strike="noStrike" baseline="0">
              <a:solidFill>
                <a:srgbClr val="000000"/>
              </a:solidFill>
              <a:latin typeface="ＭＳ Ｐゴシック"/>
              <a:ea typeface="ＭＳ Ｐゴシック"/>
            </a:rPr>
            <a:t>　占用の期間は一般占用（突出看板や日よけ等）は5年以内</a:t>
          </a:r>
        </a:p>
        <a:p>
          <a:pPr algn="l" rtl="0">
            <a:lnSpc>
              <a:spcPts val="900"/>
            </a:lnSpc>
            <a:defRPr sz="1000"/>
          </a:pPr>
          <a:r>
            <a:rPr lang="ja-JP" altLang="en-US" sz="800" b="0" i="0" u="none" strike="noStrike" baseline="0">
              <a:solidFill>
                <a:srgbClr val="000000"/>
              </a:solidFill>
              <a:latin typeface="ＭＳ Ｐゴシック"/>
              <a:ea typeface="ＭＳ Ｐゴシック"/>
            </a:rPr>
            <a:t>　企業専用（電気や水道等）は10年以内の期間となります</a:t>
          </a:r>
        </a:p>
        <a:p>
          <a:pPr algn="l" rtl="0">
            <a:lnSpc>
              <a:spcPts val="900"/>
            </a:lnSpc>
            <a:defRPr sz="1000"/>
          </a:pPr>
          <a:r>
            <a:rPr lang="ja-JP" altLang="en-US" sz="800" b="0" i="0" u="none" strike="noStrike" baseline="0">
              <a:solidFill>
                <a:srgbClr val="000000"/>
              </a:solidFill>
              <a:latin typeface="ＭＳ Ｐゴシック"/>
              <a:ea typeface="ＭＳ Ｐゴシック"/>
            </a:rPr>
            <a:t>⑤添付する資料を記入してください</a:t>
          </a:r>
        </a:p>
        <a:p>
          <a:pPr algn="l" rtl="0">
            <a:defRPr sz="1000"/>
          </a:pPr>
          <a:r>
            <a:rPr lang="ja-JP" altLang="en-US" sz="800" b="0" i="0" u="none" strike="noStrike" baseline="0">
              <a:solidFill>
                <a:srgbClr val="000000"/>
              </a:solidFill>
              <a:latin typeface="ＭＳ Ｐゴシック"/>
              <a:ea typeface="ＭＳ Ｐゴシック"/>
            </a:rPr>
            <a:t>⑥道路を原状復旧しない（できない）場合は事前にご相談ください</a:t>
          </a:r>
        </a:p>
        <a:p>
          <a:pPr algn="l" rtl="0">
            <a:lnSpc>
              <a:spcPts val="800"/>
            </a:lnSpc>
            <a:defRPr sz="1000"/>
          </a:pPr>
          <a:r>
            <a:rPr lang="ja-JP" altLang="en-US" sz="800" b="0" i="0" u="none" strike="noStrike" baseline="0">
              <a:solidFill>
                <a:srgbClr val="000000"/>
              </a:solidFill>
              <a:latin typeface="ＭＳ Ｐゴシック"/>
              <a:ea typeface="ＭＳ Ｐゴシック"/>
            </a:rPr>
            <a:t>⑦申請時点で請負者が決定している場合は、備考欄に記入してください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293"/>
  <sheetViews>
    <sheetView showZeros="0" view="pageBreakPreview" zoomScaleNormal="100" workbookViewId="0">
      <pane ySplit="1" topLeftCell="A2" activePane="bottomLeft" state="frozen"/>
      <selection pane="bottomLeft" activeCell="K3" sqref="K3:W4"/>
    </sheetView>
  </sheetViews>
  <sheetFormatPr defaultColWidth="2.6328125" defaultRowHeight="13" x14ac:dyDescent="0.2"/>
  <cols>
    <col min="1" max="7" width="2.6328125" style="1"/>
    <col min="8" max="8" width="3.54296875" style="1" bestFit="1" customWidth="1"/>
    <col min="9" max="9" width="2.6328125" style="1"/>
    <col min="10" max="10" width="3.54296875" style="1" bestFit="1" customWidth="1"/>
    <col min="11" max="11" width="2.6328125" style="1"/>
    <col min="12" max="12" width="3.54296875" style="1" bestFit="1" customWidth="1"/>
    <col min="13" max="16384" width="2.6328125" style="1"/>
  </cols>
  <sheetData>
    <row r="1" spans="1:36" ht="25.5" customHeight="1" x14ac:dyDescent="0.2">
      <c r="B1" s="388" t="s">
        <v>236</v>
      </c>
      <c r="C1" s="388"/>
      <c r="D1" s="388"/>
      <c r="E1" s="388"/>
      <c r="F1" s="388"/>
      <c r="G1" s="388"/>
      <c r="H1" s="388"/>
      <c r="I1" s="388"/>
      <c r="J1" s="388"/>
      <c r="K1" s="388"/>
      <c r="L1" s="388"/>
      <c r="M1" s="388"/>
      <c r="N1" s="388"/>
      <c r="O1" s="388"/>
      <c r="P1" s="388"/>
      <c r="Q1" s="388"/>
      <c r="R1" s="388"/>
      <c r="S1" s="388"/>
    </row>
    <row r="3" spans="1:36" ht="13.25" customHeight="1" x14ac:dyDescent="0.2">
      <c r="K3" s="389" t="s">
        <v>234</v>
      </c>
      <c r="L3" s="389"/>
      <c r="M3" s="389"/>
      <c r="N3" s="389"/>
      <c r="O3" s="389"/>
      <c r="P3" s="389"/>
      <c r="Q3" s="389"/>
      <c r="R3" s="389"/>
      <c r="S3" s="389"/>
      <c r="T3" s="389"/>
      <c r="U3" s="389"/>
      <c r="V3" s="389"/>
      <c r="W3" s="389"/>
      <c r="X3" s="57"/>
      <c r="Y3" s="56"/>
      <c r="Z3" s="315" t="s">
        <v>138</v>
      </c>
      <c r="AA3" s="2" t="s">
        <v>29</v>
      </c>
      <c r="AB3" s="300"/>
      <c r="AC3" s="300"/>
      <c r="AD3" s="300"/>
      <c r="AE3" s="300"/>
      <c r="AF3" s="300"/>
      <c r="AG3" s="300"/>
      <c r="AH3" s="300"/>
      <c r="AI3" s="300"/>
      <c r="AJ3" s="3" t="s">
        <v>30</v>
      </c>
    </row>
    <row r="4" spans="1:36" ht="13.5" customHeight="1" x14ac:dyDescent="0.2">
      <c r="J4" s="139"/>
      <c r="K4" s="389"/>
      <c r="L4" s="389"/>
      <c r="M4" s="389"/>
      <c r="N4" s="389"/>
      <c r="O4" s="389"/>
      <c r="P4" s="389"/>
      <c r="Q4" s="389"/>
      <c r="R4" s="389"/>
      <c r="S4" s="389"/>
      <c r="T4" s="389"/>
      <c r="U4" s="389"/>
      <c r="V4" s="389"/>
      <c r="W4" s="389"/>
      <c r="X4" s="57"/>
      <c r="Y4" s="56"/>
      <c r="Z4" s="315"/>
      <c r="AA4" s="53"/>
      <c r="AB4" s="316" t="s">
        <v>235</v>
      </c>
      <c r="AC4" s="316"/>
      <c r="AD4" s="140"/>
      <c r="AE4" s="54" t="s">
        <v>4</v>
      </c>
      <c r="AF4" s="140"/>
      <c r="AG4" s="54" t="s">
        <v>137</v>
      </c>
      <c r="AH4" s="140"/>
      <c r="AI4" s="54" t="s">
        <v>136</v>
      </c>
      <c r="AJ4" s="55"/>
    </row>
    <row r="5" spans="1:36" ht="15" customHeight="1" x14ac:dyDescent="0.2">
      <c r="Y5" s="317"/>
      <c r="Z5" s="318"/>
      <c r="AA5" s="318"/>
      <c r="AB5" s="318"/>
      <c r="AC5" s="318"/>
      <c r="AD5" s="318"/>
      <c r="AE5" s="4" t="s">
        <v>1</v>
      </c>
      <c r="AF5" s="313"/>
      <c r="AG5" s="313"/>
      <c r="AH5" s="313"/>
      <c r="AI5" s="313"/>
      <c r="AJ5" s="5" t="s">
        <v>0</v>
      </c>
    </row>
    <row r="6" spans="1:36" ht="15" customHeight="1" x14ac:dyDescent="0.2">
      <c r="D6" s="6" t="s">
        <v>5</v>
      </c>
      <c r="AA6" s="7" t="s">
        <v>221</v>
      </c>
      <c r="AB6" s="314"/>
      <c r="AC6" s="314"/>
      <c r="AD6" s="5" t="s">
        <v>4</v>
      </c>
      <c r="AE6" s="314"/>
      <c r="AF6" s="314"/>
      <c r="AG6" s="5" t="s">
        <v>3</v>
      </c>
      <c r="AH6" s="314"/>
      <c r="AI6" s="314"/>
      <c r="AJ6" s="5" t="s">
        <v>2</v>
      </c>
    </row>
    <row r="7" spans="1:36" ht="21" customHeight="1" x14ac:dyDescent="0.2">
      <c r="U7" s="8" t="s">
        <v>31</v>
      </c>
      <c r="V7" s="310"/>
      <c r="W7" s="310"/>
      <c r="X7" s="310"/>
      <c r="Y7" s="310"/>
      <c r="Z7" s="310"/>
      <c r="AA7" s="310"/>
      <c r="AB7" s="310"/>
      <c r="AC7" s="310"/>
      <c r="AD7" s="310"/>
      <c r="AE7" s="310"/>
      <c r="AF7" s="310"/>
      <c r="AG7" s="310"/>
      <c r="AH7" s="310"/>
      <c r="AI7" s="310"/>
      <c r="AJ7" s="310"/>
    </row>
    <row r="8" spans="1:36" ht="21" customHeight="1" x14ac:dyDescent="0.2">
      <c r="T8" s="9" t="s">
        <v>6</v>
      </c>
      <c r="U8" s="311"/>
      <c r="V8" s="311"/>
      <c r="W8" s="311"/>
      <c r="X8" s="311"/>
      <c r="Y8" s="311"/>
      <c r="Z8" s="311"/>
      <c r="AA8" s="311"/>
      <c r="AB8" s="311"/>
      <c r="AC8" s="311"/>
      <c r="AD8" s="311"/>
      <c r="AE8" s="311"/>
      <c r="AF8" s="311"/>
      <c r="AG8" s="311"/>
      <c r="AH8" s="311"/>
      <c r="AI8" s="311"/>
      <c r="AJ8" s="311"/>
    </row>
    <row r="9" spans="1:36" ht="21" customHeight="1" x14ac:dyDescent="0.2">
      <c r="T9" s="9" t="s">
        <v>7</v>
      </c>
      <c r="U9" s="312"/>
      <c r="V9" s="312"/>
      <c r="W9" s="312"/>
      <c r="X9" s="312"/>
      <c r="Y9" s="312"/>
      <c r="Z9" s="312"/>
      <c r="AA9" s="312"/>
      <c r="AB9" s="312"/>
      <c r="AC9" s="312"/>
      <c r="AD9" s="312"/>
      <c r="AE9" s="312"/>
      <c r="AF9" s="312"/>
      <c r="AG9" s="312"/>
      <c r="AH9" s="312"/>
      <c r="AI9" s="312"/>
      <c r="AJ9" s="312"/>
    </row>
    <row r="10" spans="1:36" ht="21" customHeight="1" x14ac:dyDescent="0.2">
      <c r="W10" s="9" t="s">
        <v>26</v>
      </c>
      <c r="X10" s="312"/>
      <c r="Y10" s="312"/>
      <c r="Z10" s="312"/>
      <c r="AA10" s="312"/>
      <c r="AB10" s="312"/>
      <c r="AC10" s="312"/>
      <c r="AD10" s="312"/>
      <c r="AE10" s="312"/>
      <c r="AF10" s="312"/>
      <c r="AG10" s="312"/>
      <c r="AH10" s="312"/>
      <c r="AI10" s="312"/>
      <c r="AJ10" s="312"/>
    </row>
    <row r="11" spans="1:36" ht="21" customHeight="1" x14ac:dyDescent="0.2">
      <c r="B11" s="305" t="str">
        <f>IF($K3="","",IF(OR($K3="道 路 占 用 許 可 申 請 書"),"道路法 第32条",IF(OR($K3="道 路 占 用 協 議 書"),"道路法 第35条")))</f>
        <v>道路法 第32条</v>
      </c>
      <c r="C11" s="305"/>
      <c r="D11" s="305"/>
      <c r="E11" s="305"/>
      <c r="F11" s="305"/>
      <c r="G11" s="320" t="s">
        <v>8</v>
      </c>
      <c r="H11" s="320"/>
      <c r="I11" s="320"/>
      <c r="J11" s="320"/>
      <c r="K11" s="321" t="str">
        <f>IF($K3="","",IF(OR($K3="道 路 占 用 許 可 申 請 書"),"許可を申請します。",IF(OR($K3="道 路 占 用 協 議 書"),"協議します。")))</f>
        <v>許可を申請します。</v>
      </c>
      <c r="L11" s="321"/>
      <c r="M11" s="321"/>
      <c r="N11" s="321"/>
      <c r="O11" s="321"/>
      <c r="P11" s="321"/>
      <c r="W11" s="9" t="s">
        <v>135</v>
      </c>
      <c r="X11" s="312"/>
      <c r="Y11" s="312"/>
      <c r="Z11" s="312"/>
      <c r="AA11" s="312"/>
      <c r="AB11" s="312"/>
      <c r="AC11" s="312"/>
      <c r="AD11" s="312"/>
      <c r="AE11" s="312"/>
      <c r="AF11" s="312"/>
      <c r="AG11" s="312"/>
      <c r="AH11" s="312"/>
      <c r="AI11" s="312"/>
      <c r="AJ11" s="312"/>
    </row>
    <row r="12" spans="1:36" ht="5.25" customHeight="1" thickBot="1" x14ac:dyDescent="0.25"/>
    <row r="13" spans="1:36" ht="26.25" customHeight="1" x14ac:dyDescent="0.2">
      <c r="A13" s="283" t="s">
        <v>19</v>
      </c>
      <c r="B13" s="284"/>
      <c r="C13" s="284"/>
      <c r="D13" s="284"/>
      <c r="E13" s="284"/>
      <c r="F13" s="322"/>
      <c r="G13" s="323"/>
      <c r="H13" s="323"/>
      <c r="I13" s="323"/>
      <c r="J13" s="323"/>
      <c r="K13" s="323"/>
      <c r="L13" s="323"/>
      <c r="M13" s="323"/>
      <c r="N13" s="323"/>
      <c r="O13" s="323"/>
      <c r="P13" s="323"/>
      <c r="Q13" s="323"/>
      <c r="R13" s="323"/>
      <c r="S13" s="323"/>
      <c r="T13" s="323"/>
      <c r="U13" s="323"/>
      <c r="V13" s="323"/>
      <c r="W13" s="323"/>
      <c r="X13" s="323"/>
      <c r="Y13" s="323"/>
      <c r="Z13" s="323"/>
      <c r="AA13" s="323"/>
      <c r="AB13" s="323"/>
      <c r="AC13" s="323"/>
      <c r="AD13" s="323"/>
      <c r="AE13" s="323"/>
      <c r="AF13" s="323"/>
      <c r="AG13" s="323"/>
      <c r="AH13" s="323"/>
      <c r="AI13" s="323"/>
      <c r="AJ13" s="324"/>
    </row>
    <row r="14" spans="1:36" ht="26.25" customHeight="1" x14ac:dyDescent="0.2">
      <c r="A14" s="325" t="s">
        <v>18</v>
      </c>
      <c r="B14" s="212"/>
      <c r="C14" s="212"/>
      <c r="D14" s="212"/>
      <c r="E14" s="213"/>
      <c r="F14" s="211" t="s">
        <v>11</v>
      </c>
      <c r="G14" s="212"/>
      <c r="H14" s="212"/>
      <c r="I14" s="209" t="s">
        <v>13</v>
      </c>
      <c r="J14" s="209"/>
      <c r="K14" s="209"/>
      <c r="L14" s="209"/>
      <c r="M14" s="319" t="s">
        <v>139</v>
      </c>
      <c r="N14" s="319"/>
      <c r="O14" s="319"/>
      <c r="P14" s="319"/>
      <c r="Q14" s="319"/>
      <c r="R14" s="319"/>
      <c r="S14" s="319"/>
      <c r="T14" s="319"/>
      <c r="U14" s="328" t="s">
        <v>127</v>
      </c>
      <c r="V14" s="328"/>
      <c r="W14" s="328"/>
      <c r="X14" s="328"/>
      <c r="Y14" s="328"/>
      <c r="Z14" s="328"/>
      <c r="AA14" s="329"/>
      <c r="AB14" s="330" t="s">
        <v>140</v>
      </c>
      <c r="AC14" s="331"/>
      <c r="AD14" s="331"/>
      <c r="AE14" s="331"/>
      <c r="AF14" s="331"/>
      <c r="AG14" s="331"/>
      <c r="AH14" s="331"/>
      <c r="AI14" s="331"/>
      <c r="AJ14" s="332"/>
    </row>
    <row r="15" spans="1:36" ht="26.25" customHeight="1" x14ac:dyDescent="0.2">
      <c r="A15" s="325"/>
      <c r="B15" s="212"/>
      <c r="C15" s="212"/>
      <c r="D15" s="212"/>
      <c r="E15" s="213"/>
      <c r="F15" s="278" t="s">
        <v>12</v>
      </c>
      <c r="G15" s="279"/>
      <c r="H15" s="333"/>
      <c r="I15" s="312"/>
      <c r="J15" s="312"/>
      <c r="K15" s="312"/>
      <c r="L15" s="312"/>
      <c r="M15" s="312"/>
      <c r="N15" s="312"/>
      <c r="O15" s="312"/>
      <c r="P15" s="312"/>
      <c r="Q15" s="312"/>
      <c r="R15" s="312"/>
      <c r="S15" s="312"/>
      <c r="T15" s="312"/>
      <c r="U15" s="312"/>
      <c r="V15" s="312"/>
      <c r="W15" s="312"/>
      <c r="X15" s="312"/>
      <c r="Y15" s="312"/>
      <c r="Z15" s="312"/>
      <c r="AA15" s="312"/>
      <c r="AB15" s="312"/>
      <c r="AC15" s="312"/>
      <c r="AD15" s="312"/>
      <c r="AE15" s="312"/>
      <c r="AF15" s="312"/>
      <c r="AG15" s="312"/>
      <c r="AH15" s="312"/>
      <c r="AI15" s="312"/>
      <c r="AJ15" s="334"/>
    </row>
    <row r="16" spans="1:36" ht="15" customHeight="1" x14ac:dyDescent="0.2">
      <c r="A16" s="325" t="s">
        <v>10</v>
      </c>
      <c r="B16" s="212"/>
      <c r="C16" s="212"/>
      <c r="D16" s="212"/>
      <c r="E16" s="213"/>
      <c r="F16" s="153" t="s">
        <v>14</v>
      </c>
      <c r="G16" s="153"/>
      <c r="H16" s="153"/>
      <c r="I16" s="153"/>
      <c r="J16" s="153"/>
      <c r="K16" s="153"/>
      <c r="L16" s="153"/>
      <c r="M16" s="153"/>
      <c r="N16" s="153"/>
      <c r="O16" s="153"/>
      <c r="P16" s="153"/>
      <c r="Q16" s="153"/>
      <c r="R16" s="153" t="s">
        <v>15</v>
      </c>
      <c r="S16" s="153"/>
      <c r="T16" s="153"/>
      <c r="U16" s="153"/>
      <c r="V16" s="153"/>
      <c r="W16" s="153"/>
      <c r="X16" s="153"/>
      <c r="Y16" s="153"/>
      <c r="Z16" s="153"/>
      <c r="AA16" s="153"/>
      <c r="AB16" s="153"/>
      <c r="AC16" s="153"/>
      <c r="AD16" s="153" t="s">
        <v>16</v>
      </c>
      <c r="AE16" s="153"/>
      <c r="AF16" s="153"/>
      <c r="AG16" s="153"/>
      <c r="AH16" s="153"/>
      <c r="AI16" s="153"/>
      <c r="AJ16" s="269"/>
    </row>
    <row r="17" spans="1:36" ht="26.25" customHeight="1" x14ac:dyDescent="0.2">
      <c r="A17" s="325"/>
      <c r="B17" s="212"/>
      <c r="C17" s="212"/>
      <c r="D17" s="212"/>
      <c r="E17" s="213"/>
      <c r="F17" s="326"/>
      <c r="G17" s="326"/>
      <c r="H17" s="326"/>
      <c r="I17" s="326"/>
      <c r="J17" s="326"/>
      <c r="K17" s="326"/>
      <c r="L17" s="326"/>
      <c r="M17" s="326"/>
      <c r="N17" s="326"/>
      <c r="O17" s="326"/>
      <c r="P17" s="326"/>
      <c r="Q17" s="326"/>
      <c r="R17" s="326"/>
      <c r="S17" s="326"/>
      <c r="T17" s="326"/>
      <c r="U17" s="326"/>
      <c r="V17" s="326"/>
      <c r="W17" s="326"/>
      <c r="X17" s="326"/>
      <c r="Y17" s="326"/>
      <c r="Z17" s="326"/>
      <c r="AA17" s="326"/>
      <c r="AB17" s="326"/>
      <c r="AC17" s="326"/>
      <c r="AD17" s="326"/>
      <c r="AE17" s="326"/>
      <c r="AF17" s="326"/>
      <c r="AG17" s="326"/>
      <c r="AH17" s="326"/>
      <c r="AI17" s="326"/>
      <c r="AJ17" s="341"/>
    </row>
    <row r="18" spans="1:36" ht="26.25" customHeight="1" x14ac:dyDescent="0.2">
      <c r="A18" s="325"/>
      <c r="B18" s="212"/>
      <c r="C18" s="212"/>
      <c r="D18" s="212"/>
      <c r="E18" s="213"/>
      <c r="F18" s="308"/>
      <c r="G18" s="308"/>
      <c r="H18" s="308"/>
      <c r="I18" s="308"/>
      <c r="J18" s="308"/>
      <c r="K18" s="308"/>
      <c r="L18" s="308"/>
      <c r="M18" s="308"/>
      <c r="N18" s="308"/>
      <c r="O18" s="308"/>
      <c r="P18" s="308"/>
      <c r="Q18" s="308"/>
      <c r="R18" s="308"/>
      <c r="S18" s="308"/>
      <c r="T18" s="308"/>
      <c r="U18" s="308"/>
      <c r="V18" s="308"/>
      <c r="W18" s="308"/>
      <c r="X18" s="308"/>
      <c r="Y18" s="308"/>
      <c r="Z18" s="308"/>
      <c r="AA18" s="308"/>
      <c r="AB18" s="308"/>
      <c r="AC18" s="308"/>
      <c r="AD18" s="308"/>
      <c r="AE18" s="308"/>
      <c r="AF18" s="308"/>
      <c r="AG18" s="308"/>
      <c r="AH18" s="308"/>
      <c r="AI18" s="308"/>
      <c r="AJ18" s="309"/>
    </row>
    <row r="19" spans="1:36" ht="26.25" customHeight="1" x14ac:dyDescent="0.2">
      <c r="A19" s="325"/>
      <c r="B19" s="212"/>
      <c r="C19" s="212"/>
      <c r="D19" s="212"/>
      <c r="E19" s="213"/>
      <c r="F19" s="308"/>
      <c r="G19" s="308"/>
      <c r="H19" s="308"/>
      <c r="I19" s="308"/>
      <c r="J19" s="308"/>
      <c r="K19" s="308"/>
      <c r="L19" s="308"/>
      <c r="M19" s="308"/>
      <c r="N19" s="308"/>
      <c r="O19" s="308"/>
      <c r="P19" s="308"/>
      <c r="Q19" s="308"/>
      <c r="R19" s="308"/>
      <c r="S19" s="308"/>
      <c r="T19" s="308"/>
      <c r="U19" s="308"/>
      <c r="V19" s="308"/>
      <c r="W19" s="308"/>
      <c r="X19" s="308"/>
      <c r="Y19" s="308"/>
      <c r="Z19" s="308"/>
      <c r="AA19" s="308"/>
      <c r="AB19" s="308"/>
      <c r="AC19" s="308"/>
      <c r="AD19" s="308"/>
      <c r="AE19" s="308"/>
      <c r="AF19" s="308"/>
      <c r="AG19" s="308"/>
      <c r="AH19" s="308"/>
      <c r="AI19" s="308"/>
      <c r="AJ19" s="309"/>
    </row>
    <row r="20" spans="1:36" ht="26.25" customHeight="1" x14ac:dyDescent="0.2">
      <c r="A20" s="325"/>
      <c r="B20" s="212"/>
      <c r="C20" s="212"/>
      <c r="D20" s="212"/>
      <c r="E20" s="213"/>
      <c r="F20" s="327"/>
      <c r="G20" s="327"/>
      <c r="H20" s="327"/>
      <c r="I20" s="327"/>
      <c r="J20" s="327"/>
      <c r="K20" s="327"/>
      <c r="L20" s="327"/>
      <c r="M20" s="327"/>
      <c r="N20" s="327"/>
      <c r="O20" s="327"/>
      <c r="P20" s="327"/>
      <c r="Q20" s="327"/>
      <c r="R20" s="327"/>
      <c r="S20" s="327"/>
      <c r="T20" s="327"/>
      <c r="U20" s="327"/>
      <c r="V20" s="327"/>
      <c r="W20" s="327"/>
      <c r="X20" s="327"/>
      <c r="Y20" s="327"/>
      <c r="Z20" s="327"/>
      <c r="AA20" s="327"/>
      <c r="AB20" s="327"/>
      <c r="AC20" s="327"/>
      <c r="AD20" s="327"/>
      <c r="AE20" s="327"/>
      <c r="AF20" s="327"/>
      <c r="AG20" s="327"/>
      <c r="AH20" s="327"/>
      <c r="AI20" s="327"/>
      <c r="AJ20" s="370"/>
    </row>
    <row r="21" spans="1:36" ht="26.25" customHeight="1" x14ac:dyDescent="0.2">
      <c r="A21" s="325" t="s">
        <v>17</v>
      </c>
      <c r="B21" s="212"/>
      <c r="C21" s="212"/>
      <c r="D21" s="212"/>
      <c r="E21" s="213"/>
      <c r="F21" s="181" t="s">
        <v>221</v>
      </c>
      <c r="G21" s="182"/>
      <c r="H21" s="141"/>
      <c r="I21" s="59" t="s">
        <v>4</v>
      </c>
      <c r="J21" s="141"/>
      <c r="K21" s="59" t="s">
        <v>137</v>
      </c>
      <c r="L21" s="143"/>
      <c r="M21" s="59" t="s">
        <v>136</v>
      </c>
      <c r="N21" s="59" t="s">
        <v>151</v>
      </c>
      <c r="O21" s="59"/>
      <c r="P21" s="306"/>
      <c r="Q21" s="306"/>
      <c r="R21" s="146" t="s">
        <v>20</v>
      </c>
      <c r="S21" s="266" t="s">
        <v>9</v>
      </c>
      <c r="T21" s="267"/>
      <c r="U21" s="267"/>
      <c r="V21" s="268"/>
      <c r="W21" s="371"/>
      <c r="X21" s="301"/>
      <c r="Y21" s="301"/>
      <c r="Z21" s="301"/>
      <c r="AA21" s="301"/>
      <c r="AB21" s="301"/>
      <c r="AC21" s="301"/>
      <c r="AD21" s="301"/>
      <c r="AE21" s="301"/>
      <c r="AF21" s="301"/>
      <c r="AG21" s="301"/>
      <c r="AH21" s="301"/>
      <c r="AI21" s="301"/>
      <c r="AJ21" s="302"/>
    </row>
    <row r="22" spans="1:36" ht="26.25" customHeight="1" x14ac:dyDescent="0.2">
      <c r="A22" s="325"/>
      <c r="B22" s="212"/>
      <c r="C22" s="212"/>
      <c r="D22" s="212"/>
      <c r="E22" s="213"/>
      <c r="F22" s="148" t="s">
        <v>221</v>
      </c>
      <c r="G22" s="149"/>
      <c r="H22" s="142"/>
      <c r="I22" s="60" t="s">
        <v>4</v>
      </c>
      <c r="J22" s="142"/>
      <c r="K22" s="60" t="s">
        <v>137</v>
      </c>
      <c r="L22" s="142"/>
      <c r="M22" s="60" t="s">
        <v>136</v>
      </c>
      <c r="N22" s="60" t="s">
        <v>152</v>
      </c>
      <c r="O22" s="60"/>
      <c r="P22" s="307"/>
      <c r="Q22" s="307"/>
      <c r="R22" s="147"/>
      <c r="S22" s="257" t="s">
        <v>21</v>
      </c>
      <c r="T22" s="258"/>
      <c r="U22" s="258"/>
      <c r="V22" s="259"/>
      <c r="W22" s="342"/>
      <c r="X22" s="311"/>
      <c r="Y22" s="311"/>
      <c r="Z22" s="311"/>
      <c r="AA22" s="311"/>
      <c r="AB22" s="311"/>
      <c r="AC22" s="311"/>
      <c r="AD22" s="311"/>
      <c r="AE22" s="311"/>
      <c r="AF22" s="311"/>
      <c r="AG22" s="311"/>
      <c r="AH22" s="311"/>
      <c r="AI22" s="311"/>
      <c r="AJ22" s="343"/>
    </row>
    <row r="23" spans="1:36" ht="26.25" customHeight="1" x14ac:dyDescent="0.2">
      <c r="A23" s="325" t="s">
        <v>22</v>
      </c>
      <c r="B23" s="212"/>
      <c r="C23" s="212"/>
      <c r="D23" s="212"/>
      <c r="E23" s="213"/>
      <c r="F23" s="181" t="s">
        <v>221</v>
      </c>
      <c r="G23" s="182"/>
      <c r="H23" s="141"/>
      <c r="I23" s="59" t="s">
        <v>4</v>
      </c>
      <c r="J23" s="141"/>
      <c r="K23" s="59" t="s">
        <v>137</v>
      </c>
      <c r="L23" s="143"/>
      <c r="M23" s="59" t="s">
        <v>136</v>
      </c>
      <c r="N23" s="59" t="s">
        <v>151</v>
      </c>
      <c r="O23" s="59"/>
      <c r="P23" s="306"/>
      <c r="Q23" s="306"/>
      <c r="R23" s="146" t="s">
        <v>20</v>
      </c>
      <c r="S23" s="261" t="s">
        <v>23</v>
      </c>
      <c r="T23" s="261"/>
      <c r="U23" s="261"/>
      <c r="V23" s="262"/>
      <c r="W23" s="373"/>
      <c r="X23" s="374"/>
      <c r="Y23" s="374"/>
      <c r="Z23" s="374"/>
      <c r="AA23" s="374"/>
      <c r="AB23" s="374"/>
      <c r="AC23" s="374"/>
      <c r="AD23" s="374"/>
      <c r="AE23" s="374"/>
      <c r="AF23" s="374"/>
      <c r="AG23" s="374"/>
      <c r="AH23" s="374"/>
      <c r="AI23" s="374"/>
      <c r="AJ23" s="375"/>
    </row>
    <row r="24" spans="1:36" ht="26.25" customHeight="1" x14ac:dyDescent="0.2">
      <c r="A24" s="325"/>
      <c r="B24" s="212"/>
      <c r="C24" s="212"/>
      <c r="D24" s="212"/>
      <c r="E24" s="213"/>
      <c r="F24" s="148" t="s">
        <v>221</v>
      </c>
      <c r="G24" s="149"/>
      <c r="H24" s="142"/>
      <c r="I24" s="60" t="s">
        <v>4</v>
      </c>
      <c r="J24" s="142"/>
      <c r="K24" s="60" t="s">
        <v>137</v>
      </c>
      <c r="L24" s="142"/>
      <c r="M24" s="60" t="s">
        <v>136</v>
      </c>
      <c r="N24" s="60" t="s">
        <v>152</v>
      </c>
      <c r="O24" s="60"/>
      <c r="P24" s="307"/>
      <c r="Q24" s="307"/>
      <c r="R24" s="147"/>
      <c r="S24" s="162" t="s">
        <v>24</v>
      </c>
      <c r="T24" s="162"/>
      <c r="U24" s="162"/>
      <c r="V24" s="163"/>
      <c r="W24" s="376"/>
      <c r="X24" s="377"/>
      <c r="Y24" s="377"/>
      <c r="Z24" s="377"/>
      <c r="AA24" s="377"/>
      <c r="AB24" s="377"/>
      <c r="AC24" s="377"/>
      <c r="AD24" s="377"/>
      <c r="AE24" s="377"/>
      <c r="AF24" s="377"/>
      <c r="AG24" s="377"/>
      <c r="AH24" s="377"/>
      <c r="AI24" s="377"/>
      <c r="AJ24" s="378"/>
    </row>
    <row r="25" spans="1:36" ht="26.25" customHeight="1" x14ac:dyDescent="0.2">
      <c r="A25" s="150" t="s">
        <v>33</v>
      </c>
      <c r="B25" s="151"/>
      <c r="C25" s="151"/>
      <c r="D25" s="151"/>
      <c r="E25" s="152"/>
      <c r="F25" s="335"/>
      <c r="G25" s="336"/>
      <c r="H25" s="336"/>
      <c r="I25" s="336"/>
      <c r="J25" s="336"/>
      <c r="K25" s="336"/>
      <c r="L25" s="336"/>
      <c r="M25" s="336"/>
      <c r="N25" s="336"/>
      <c r="O25" s="336"/>
      <c r="P25" s="336"/>
      <c r="Q25" s="336"/>
      <c r="R25" s="337"/>
      <c r="S25" s="160" t="s">
        <v>34</v>
      </c>
      <c r="T25" s="151"/>
      <c r="U25" s="151"/>
      <c r="V25" s="152"/>
      <c r="W25" s="379"/>
      <c r="X25" s="380"/>
      <c r="Y25" s="380"/>
      <c r="Z25" s="380"/>
      <c r="AA25" s="380"/>
      <c r="AB25" s="380"/>
      <c r="AC25" s="380"/>
      <c r="AD25" s="380"/>
      <c r="AE25" s="380"/>
      <c r="AF25" s="380"/>
      <c r="AG25" s="380"/>
      <c r="AH25" s="380"/>
      <c r="AI25" s="380"/>
      <c r="AJ25" s="381"/>
    </row>
    <row r="26" spans="1:36" ht="26.25" customHeight="1" x14ac:dyDescent="0.2">
      <c r="A26" s="248" t="s">
        <v>32</v>
      </c>
      <c r="B26" s="162"/>
      <c r="C26" s="162"/>
      <c r="D26" s="162"/>
      <c r="E26" s="163"/>
      <c r="F26" s="338"/>
      <c r="G26" s="339"/>
      <c r="H26" s="339"/>
      <c r="I26" s="339"/>
      <c r="J26" s="339"/>
      <c r="K26" s="339"/>
      <c r="L26" s="339"/>
      <c r="M26" s="339"/>
      <c r="N26" s="339"/>
      <c r="O26" s="339"/>
      <c r="P26" s="339"/>
      <c r="Q26" s="339"/>
      <c r="R26" s="340"/>
      <c r="S26" s="161"/>
      <c r="T26" s="162"/>
      <c r="U26" s="162"/>
      <c r="V26" s="163"/>
      <c r="W26" s="382"/>
      <c r="X26" s="383"/>
      <c r="Y26" s="383"/>
      <c r="Z26" s="383"/>
      <c r="AA26" s="383"/>
      <c r="AB26" s="383"/>
      <c r="AC26" s="383"/>
      <c r="AD26" s="383"/>
      <c r="AE26" s="383"/>
      <c r="AF26" s="383"/>
      <c r="AG26" s="383"/>
      <c r="AH26" s="383"/>
      <c r="AI26" s="383"/>
      <c r="AJ26" s="384"/>
    </row>
    <row r="27" spans="1:36" ht="31.5" customHeight="1" x14ac:dyDescent="0.2">
      <c r="A27" s="344" t="s">
        <v>28</v>
      </c>
      <c r="B27" s="184"/>
      <c r="C27" s="184"/>
      <c r="D27" s="301"/>
      <c r="E27" s="301"/>
      <c r="F27" s="301"/>
      <c r="G27" s="301"/>
      <c r="H27" s="301"/>
      <c r="I27" s="301"/>
      <c r="J27" s="301"/>
      <c r="K27" s="301"/>
      <c r="L27" s="301"/>
      <c r="M27" s="301"/>
      <c r="N27" s="301"/>
      <c r="O27" s="301"/>
      <c r="P27" s="301"/>
      <c r="Q27" s="301"/>
      <c r="R27" s="301"/>
      <c r="S27" s="301"/>
      <c r="T27" s="301"/>
      <c r="U27" s="301"/>
      <c r="V27" s="301"/>
      <c r="W27" s="301"/>
      <c r="X27" s="301"/>
      <c r="Y27" s="301"/>
      <c r="Z27" s="301"/>
      <c r="AA27" s="301"/>
      <c r="AB27" s="301"/>
      <c r="AC27" s="301"/>
      <c r="AD27" s="301"/>
      <c r="AE27" s="301"/>
      <c r="AF27" s="301"/>
      <c r="AG27" s="301"/>
      <c r="AH27" s="301"/>
      <c r="AI27" s="301"/>
      <c r="AJ27" s="302"/>
    </row>
    <row r="28" spans="1:36" ht="31.5" customHeight="1" x14ac:dyDescent="0.2">
      <c r="A28" s="345"/>
      <c r="B28" s="346"/>
      <c r="C28" s="346"/>
      <c r="D28" s="303"/>
      <c r="E28" s="303"/>
      <c r="F28" s="303"/>
      <c r="G28" s="303"/>
      <c r="H28" s="303"/>
      <c r="I28" s="303"/>
      <c r="J28" s="303"/>
      <c r="K28" s="303"/>
      <c r="L28" s="303"/>
      <c r="M28" s="303"/>
      <c r="N28" s="303"/>
      <c r="O28" s="303"/>
      <c r="P28" s="303"/>
      <c r="Q28" s="303"/>
      <c r="R28" s="303"/>
      <c r="S28" s="303"/>
      <c r="T28" s="303"/>
      <c r="U28" s="303"/>
      <c r="V28" s="303"/>
      <c r="W28" s="303"/>
      <c r="X28" s="303"/>
      <c r="Y28" s="303"/>
      <c r="Z28" s="303"/>
      <c r="AA28" s="303"/>
      <c r="AB28" s="303"/>
      <c r="AC28" s="303"/>
      <c r="AD28" s="303"/>
      <c r="AE28" s="303"/>
      <c r="AF28" s="303"/>
      <c r="AG28" s="303"/>
      <c r="AH28" s="303"/>
      <c r="AI28" s="303"/>
      <c r="AJ28" s="304"/>
    </row>
    <row r="29" spans="1:36" ht="31.5" customHeight="1" thickBot="1" x14ac:dyDescent="0.25">
      <c r="A29" s="347"/>
      <c r="B29" s="348"/>
      <c r="C29" s="348"/>
      <c r="D29" s="349"/>
      <c r="E29" s="349"/>
      <c r="F29" s="349"/>
      <c r="G29" s="349"/>
      <c r="H29" s="349"/>
      <c r="I29" s="349"/>
      <c r="J29" s="349"/>
      <c r="K29" s="349"/>
      <c r="L29" s="349"/>
      <c r="M29" s="349"/>
      <c r="N29" s="349"/>
      <c r="O29" s="349"/>
      <c r="P29" s="349"/>
      <c r="Q29" s="349"/>
      <c r="R29" s="349"/>
      <c r="S29" s="349"/>
      <c r="T29" s="349"/>
      <c r="U29" s="349"/>
      <c r="V29" s="349"/>
      <c r="W29" s="349"/>
      <c r="X29" s="349"/>
      <c r="Y29" s="349"/>
      <c r="Z29" s="349"/>
      <c r="AA29" s="349"/>
      <c r="AB29" s="349"/>
      <c r="AC29" s="349"/>
      <c r="AD29" s="349"/>
      <c r="AE29" s="349"/>
      <c r="AF29" s="349"/>
      <c r="AG29" s="349"/>
      <c r="AH29" s="349"/>
      <c r="AI29" s="349"/>
      <c r="AJ29" s="350"/>
    </row>
    <row r="31" spans="1:36" x14ac:dyDescent="0.2">
      <c r="C31" s="12" t="s">
        <v>27</v>
      </c>
    </row>
    <row r="32" spans="1:36" ht="7.5" customHeight="1" x14ac:dyDescent="0.2"/>
    <row r="33" spans="4:36" s="5" customFormat="1" ht="15" customHeight="1" x14ac:dyDescent="0.2">
      <c r="D33" s="372" t="s">
        <v>141</v>
      </c>
      <c r="E33" s="320"/>
      <c r="F33" s="5" t="s">
        <v>143</v>
      </c>
      <c r="I33" s="10"/>
      <c r="J33" s="8"/>
      <c r="L33" s="10"/>
      <c r="M33" s="10"/>
      <c r="N33" s="10"/>
      <c r="R33" s="10"/>
      <c r="S33" s="10"/>
      <c r="T33" s="10"/>
      <c r="U33" s="10"/>
      <c r="V33" s="10"/>
      <c r="W33" s="10"/>
      <c r="X33" s="10"/>
      <c r="Y33" s="10"/>
      <c r="Z33" s="10"/>
      <c r="AA33" s="10"/>
      <c r="AB33" s="10"/>
      <c r="AC33" s="10"/>
      <c r="AD33" s="10"/>
    </row>
    <row r="34" spans="4:36" s="5" customFormat="1" ht="15" customHeight="1" x14ac:dyDescent="0.2">
      <c r="D34" s="372" t="s">
        <v>142</v>
      </c>
      <c r="E34" s="320"/>
      <c r="F34" s="5" t="s">
        <v>144</v>
      </c>
      <c r="H34" s="7"/>
      <c r="I34" s="10"/>
      <c r="L34" s="10"/>
      <c r="M34" s="10"/>
      <c r="N34" s="10"/>
      <c r="R34" s="10"/>
      <c r="S34" s="10"/>
      <c r="T34" s="10"/>
      <c r="U34" s="10"/>
      <c r="V34" s="10"/>
      <c r="W34" s="10"/>
      <c r="X34" s="10"/>
      <c r="Y34" s="10"/>
      <c r="Z34" s="10"/>
      <c r="AA34" s="10"/>
      <c r="AB34" s="10"/>
      <c r="AC34" s="10"/>
      <c r="AD34" s="10"/>
    </row>
    <row r="35" spans="4:36" s="5" customFormat="1" ht="15" customHeight="1" x14ac:dyDescent="0.2">
      <c r="D35" s="58"/>
      <c r="E35" s="10" t="s">
        <v>145</v>
      </c>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row>
    <row r="36" spans="4:36" s="5" customFormat="1" ht="15" customHeight="1" x14ac:dyDescent="0.2">
      <c r="D36" s="372" t="s">
        <v>146</v>
      </c>
      <c r="E36" s="320"/>
      <c r="F36" s="5" t="s">
        <v>35</v>
      </c>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row>
    <row r="37" spans="4:36" s="5" customFormat="1" ht="15" customHeight="1" x14ac:dyDescent="0.2">
      <c r="E37" s="5" t="s">
        <v>36</v>
      </c>
    </row>
    <row r="38" spans="4:36" s="5" customFormat="1" ht="15" customHeight="1" x14ac:dyDescent="0.2">
      <c r="D38" s="372" t="s">
        <v>147</v>
      </c>
      <c r="E38" s="320"/>
      <c r="F38" s="5" t="s">
        <v>37</v>
      </c>
    </row>
    <row r="39" spans="4:36" s="5" customFormat="1" ht="15" customHeight="1" x14ac:dyDescent="0.2">
      <c r="E39" s="5" t="s">
        <v>38</v>
      </c>
    </row>
    <row r="40" spans="4:36" s="5" customFormat="1" ht="15" customHeight="1" x14ac:dyDescent="0.2">
      <c r="D40" s="372" t="s">
        <v>148</v>
      </c>
      <c r="E40" s="320"/>
      <c r="F40" s="5" t="s">
        <v>39</v>
      </c>
    </row>
    <row r="41" spans="4:36" s="5" customFormat="1" ht="15" customHeight="1" x14ac:dyDescent="0.2">
      <c r="E41" s="5" t="s">
        <v>118</v>
      </c>
    </row>
    <row r="42" spans="4:36" s="5" customFormat="1" ht="15" customHeight="1" x14ac:dyDescent="0.2">
      <c r="F42" s="5" t="s">
        <v>40</v>
      </c>
    </row>
    <row r="43" spans="4:36" s="5" customFormat="1" ht="15" customHeight="1" x14ac:dyDescent="0.2">
      <c r="D43" s="372" t="s">
        <v>149</v>
      </c>
      <c r="E43" s="320"/>
      <c r="F43" s="5" t="s">
        <v>41</v>
      </c>
    </row>
    <row r="44" spans="4:36" s="5" customFormat="1" ht="15" customHeight="1" x14ac:dyDescent="0.2">
      <c r="E44" s="5" t="s">
        <v>119</v>
      </c>
    </row>
    <row r="45" spans="4:36" s="5" customFormat="1" ht="15" customHeight="1" x14ac:dyDescent="0.2">
      <c r="D45" s="372" t="s">
        <v>150</v>
      </c>
      <c r="E45" s="320"/>
      <c r="F45" s="5" t="s">
        <v>42</v>
      </c>
    </row>
    <row r="46" spans="4:36" s="5" customFormat="1" ht="15" customHeight="1" x14ac:dyDescent="0.2">
      <c r="E46" s="5" t="s">
        <v>43</v>
      </c>
    </row>
    <row r="47" spans="4:36" s="5" customFormat="1" ht="15" customHeight="1" x14ac:dyDescent="0.2"/>
    <row r="48" spans="4:36" ht="13.5" customHeight="1" x14ac:dyDescent="0.2">
      <c r="K48" s="291" t="str">
        <f>$K3</f>
        <v>道 路 占 用 許 可 申 請 書</v>
      </c>
      <c r="L48" s="291"/>
      <c r="M48" s="291"/>
      <c r="N48" s="291"/>
      <c r="O48" s="291"/>
      <c r="P48" s="291"/>
      <c r="Q48" s="291"/>
      <c r="R48" s="291"/>
      <c r="S48" s="291"/>
      <c r="T48" s="291"/>
      <c r="U48" s="291"/>
      <c r="V48" s="291"/>
      <c r="W48" s="291"/>
      <c r="X48" s="57"/>
      <c r="Y48" s="56"/>
      <c r="Z48" s="293" t="str">
        <f>$Z$3</f>
        <v>新規</v>
      </c>
      <c r="AA48" s="2" t="s">
        <v>29</v>
      </c>
      <c r="AB48" s="195">
        <f>$AB$3</f>
        <v>0</v>
      </c>
      <c r="AC48" s="195"/>
      <c r="AD48" s="195"/>
      <c r="AE48" s="195"/>
      <c r="AF48" s="195"/>
      <c r="AG48" s="195"/>
      <c r="AH48" s="195"/>
      <c r="AI48" s="195"/>
      <c r="AJ48" s="3" t="s">
        <v>30</v>
      </c>
    </row>
    <row r="49" spans="1:36" ht="13.5" customHeight="1" x14ac:dyDescent="0.2">
      <c r="K49" s="291"/>
      <c r="L49" s="291"/>
      <c r="M49" s="291"/>
      <c r="N49" s="291"/>
      <c r="O49" s="291"/>
      <c r="P49" s="291"/>
      <c r="Q49" s="291"/>
      <c r="R49" s="291"/>
      <c r="S49" s="291"/>
      <c r="T49" s="291"/>
      <c r="U49" s="291"/>
      <c r="V49" s="291"/>
      <c r="W49" s="291"/>
      <c r="X49" s="57"/>
      <c r="Y49" s="56"/>
      <c r="Z49" s="293"/>
      <c r="AA49" s="53"/>
      <c r="AB49" s="190" t="str">
        <f>$AB$4</f>
        <v>令和</v>
      </c>
      <c r="AC49" s="190"/>
      <c r="AD49" s="136">
        <f>$AD$4</f>
        <v>0</v>
      </c>
      <c r="AE49" s="54" t="s">
        <v>4</v>
      </c>
      <c r="AF49" s="136">
        <f>$AF$4</f>
        <v>0</v>
      </c>
      <c r="AG49" s="54" t="s">
        <v>137</v>
      </c>
      <c r="AH49" s="136">
        <f>$AH$4</f>
        <v>0</v>
      </c>
      <c r="AI49" s="54" t="s">
        <v>136</v>
      </c>
      <c r="AJ49" s="55"/>
    </row>
    <row r="50" spans="1:36" ht="15" customHeight="1" x14ac:dyDescent="0.2">
      <c r="Y50" s="191">
        <f>$Y$5</f>
        <v>0</v>
      </c>
      <c r="Z50" s="192"/>
      <c r="AA50" s="192"/>
      <c r="AB50" s="192"/>
      <c r="AC50" s="192"/>
      <c r="AD50" s="192"/>
      <c r="AE50" s="4" t="s">
        <v>1</v>
      </c>
      <c r="AF50" s="196">
        <f>$AF$5</f>
        <v>0</v>
      </c>
      <c r="AG50" s="196"/>
      <c r="AH50" s="196"/>
      <c r="AI50" s="196"/>
      <c r="AJ50" s="5" t="s">
        <v>0</v>
      </c>
    </row>
    <row r="51" spans="1:36" ht="15" customHeight="1" x14ac:dyDescent="0.2">
      <c r="D51" s="6"/>
      <c r="AA51" s="7" t="s">
        <v>221</v>
      </c>
      <c r="AB51" s="292">
        <f>$AB$6</f>
        <v>0</v>
      </c>
      <c r="AC51" s="292"/>
      <c r="AD51" s="5" t="s">
        <v>4</v>
      </c>
      <c r="AE51" s="292">
        <f>$AE$6</f>
        <v>0</v>
      </c>
      <c r="AF51" s="292"/>
      <c r="AG51" s="5" t="s">
        <v>3</v>
      </c>
      <c r="AH51" s="292">
        <f>$AH$6</f>
        <v>0</v>
      </c>
      <c r="AI51" s="292"/>
      <c r="AJ51" s="5" t="s">
        <v>2</v>
      </c>
    </row>
    <row r="52" spans="1:36" ht="21" customHeight="1" x14ac:dyDescent="0.2">
      <c r="T52" s="7" t="s">
        <v>44</v>
      </c>
      <c r="U52" s="8" t="s">
        <v>31</v>
      </c>
      <c r="V52" s="290">
        <f>$V$7</f>
        <v>0</v>
      </c>
      <c r="W52" s="290"/>
      <c r="X52" s="290"/>
      <c r="Y52" s="290"/>
      <c r="Z52" s="290"/>
      <c r="AA52" s="290"/>
      <c r="AB52" s="290"/>
      <c r="AC52" s="290"/>
      <c r="AD52" s="290"/>
      <c r="AE52" s="290"/>
      <c r="AF52" s="290"/>
      <c r="AG52" s="290"/>
      <c r="AH52" s="290"/>
      <c r="AI52" s="290"/>
      <c r="AJ52" s="290"/>
    </row>
    <row r="53" spans="1:36" ht="21" customHeight="1" x14ac:dyDescent="0.2">
      <c r="T53" s="9" t="s">
        <v>6</v>
      </c>
      <c r="U53" s="179">
        <f>$U$8</f>
        <v>0</v>
      </c>
      <c r="V53" s="179"/>
      <c r="W53" s="179"/>
      <c r="X53" s="179"/>
      <c r="Y53" s="179"/>
      <c r="Z53" s="179"/>
      <c r="AA53" s="179"/>
      <c r="AB53" s="179"/>
      <c r="AC53" s="179"/>
      <c r="AD53" s="179"/>
      <c r="AE53" s="179"/>
      <c r="AF53" s="179"/>
      <c r="AG53" s="179"/>
      <c r="AH53" s="179"/>
      <c r="AI53" s="179"/>
      <c r="AJ53" s="179"/>
    </row>
    <row r="54" spans="1:36" ht="21" customHeight="1" x14ac:dyDescent="0.2">
      <c r="T54" s="9" t="s">
        <v>7</v>
      </c>
      <c r="U54" s="281">
        <f>$U$9</f>
        <v>0</v>
      </c>
      <c r="V54" s="281"/>
      <c r="W54" s="281"/>
      <c r="X54" s="281"/>
      <c r="Y54" s="281"/>
      <c r="Z54" s="281"/>
      <c r="AA54" s="281"/>
      <c r="AB54" s="281"/>
      <c r="AC54" s="281"/>
      <c r="AD54" s="281"/>
      <c r="AE54" s="281"/>
      <c r="AF54" s="281"/>
      <c r="AG54" s="281"/>
      <c r="AH54" s="281"/>
      <c r="AI54" s="351">
        <f>AI9</f>
        <v>0</v>
      </c>
      <c r="AJ54" s="351"/>
    </row>
    <row r="55" spans="1:36" ht="21" customHeight="1" x14ac:dyDescent="0.2">
      <c r="W55" s="9" t="s">
        <v>26</v>
      </c>
      <c r="X55" s="281">
        <f>$X$10</f>
        <v>0</v>
      </c>
      <c r="Y55" s="281"/>
      <c r="Z55" s="281"/>
      <c r="AA55" s="281"/>
      <c r="AB55" s="281"/>
      <c r="AC55" s="281"/>
      <c r="AD55" s="281"/>
      <c r="AE55" s="281"/>
      <c r="AF55" s="281"/>
      <c r="AG55" s="281"/>
      <c r="AH55" s="281"/>
      <c r="AI55" s="281"/>
      <c r="AJ55" s="281"/>
    </row>
    <row r="56" spans="1:36" ht="21" customHeight="1" x14ac:dyDescent="0.2">
      <c r="B56" s="10"/>
      <c r="C56" s="10"/>
      <c r="D56" s="10"/>
      <c r="E56" s="10"/>
      <c r="F56" s="10"/>
      <c r="G56" s="10"/>
      <c r="H56" s="10"/>
      <c r="I56" s="10"/>
      <c r="J56" s="10"/>
      <c r="K56" s="10"/>
      <c r="L56" s="10"/>
      <c r="M56" s="10"/>
      <c r="N56" s="10"/>
      <c r="O56" s="10"/>
      <c r="P56" s="10"/>
      <c r="W56" s="9" t="s">
        <v>135</v>
      </c>
      <c r="X56" s="281">
        <f>$X$11</f>
        <v>0</v>
      </c>
      <c r="Y56" s="281"/>
      <c r="Z56" s="281"/>
      <c r="AA56" s="281"/>
      <c r="AB56" s="281"/>
      <c r="AC56" s="281"/>
      <c r="AD56" s="281"/>
      <c r="AE56" s="281"/>
      <c r="AF56" s="281"/>
      <c r="AG56" s="281"/>
      <c r="AH56" s="281"/>
      <c r="AI56" s="281"/>
      <c r="AJ56" s="281"/>
    </row>
    <row r="57" spans="1:36" ht="5.25" customHeight="1" thickBot="1" x14ac:dyDescent="0.25"/>
    <row r="58" spans="1:36" ht="26.25" customHeight="1" x14ac:dyDescent="0.2">
      <c r="A58" s="283" t="s">
        <v>19</v>
      </c>
      <c r="B58" s="284"/>
      <c r="C58" s="284"/>
      <c r="D58" s="284"/>
      <c r="E58" s="284"/>
      <c r="F58" s="285">
        <f>$F$13</f>
        <v>0</v>
      </c>
      <c r="G58" s="286"/>
      <c r="H58" s="286"/>
      <c r="I58" s="286"/>
      <c r="J58" s="286"/>
      <c r="K58" s="286"/>
      <c r="L58" s="286"/>
      <c r="M58" s="286"/>
      <c r="N58" s="286"/>
      <c r="O58" s="286"/>
      <c r="P58" s="286"/>
      <c r="Q58" s="286"/>
      <c r="R58" s="286"/>
      <c r="S58" s="286"/>
      <c r="T58" s="286"/>
      <c r="U58" s="286"/>
      <c r="V58" s="286"/>
      <c r="W58" s="286"/>
      <c r="X58" s="286"/>
      <c r="Y58" s="286"/>
      <c r="Z58" s="286"/>
      <c r="AA58" s="286"/>
      <c r="AB58" s="286"/>
      <c r="AC58" s="286"/>
      <c r="AD58" s="286"/>
      <c r="AE58" s="286"/>
      <c r="AF58" s="286"/>
      <c r="AG58" s="286"/>
      <c r="AH58" s="286"/>
      <c r="AI58" s="286"/>
      <c r="AJ58" s="287"/>
    </row>
    <row r="59" spans="1:36" ht="26.25" customHeight="1" x14ac:dyDescent="0.2">
      <c r="A59" s="150" t="s">
        <v>18</v>
      </c>
      <c r="B59" s="151"/>
      <c r="C59" s="151"/>
      <c r="D59" s="151"/>
      <c r="E59" s="152"/>
      <c r="F59" s="211" t="s">
        <v>11</v>
      </c>
      <c r="G59" s="212"/>
      <c r="H59" s="212"/>
      <c r="I59" s="352" t="s">
        <v>13</v>
      </c>
      <c r="J59" s="352"/>
      <c r="K59" s="352"/>
      <c r="L59" s="352"/>
      <c r="M59" s="289" t="str">
        <f>$M$14</f>
        <v>4 号</v>
      </c>
      <c r="N59" s="289"/>
      <c r="O59" s="289"/>
      <c r="P59" s="289"/>
      <c r="Q59" s="289"/>
      <c r="R59" s="289"/>
      <c r="S59" s="289"/>
      <c r="T59" s="289"/>
      <c r="U59" s="273" t="str">
        <f>U14</f>
        <v>上り</v>
      </c>
      <c r="V59" s="273"/>
      <c r="W59" s="273"/>
      <c r="X59" s="273"/>
      <c r="Y59" s="273"/>
      <c r="Z59" s="273"/>
      <c r="AA59" s="274"/>
      <c r="AB59" s="275" t="str">
        <f>$AB$14</f>
        <v>車道</v>
      </c>
      <c r="AC59" s="276"/>
      <c r="AD59" s="276"/>
      <c r="AE59" s="276"/>
      <c r="AF59" s="276"/>
      <c r="AG59" s="276"/>
      <c r="AH59" s="276"/>
      <c r="AI59" s="276"/>
      <c r="AJ59" s="277"/>
    </row>
    <row r="60" spans="1:36" ht="26.25" customHeight="1" x14ac:dyDescent="0.2">
      <c r="A60" s="260"/>
      <c r="B60" s="261"/>
      <c r="C60" s="261"/>
      <c r="D60" s="261"/>
      <c r="E60" s="262"/>
      <c r="F60" s="278" t="s">
        <v>12</v>
      </c>
      <c r="G60" s="279"/>
      <c r="H60" s="280">
        <f>$H$15</f>
        <v>0</v>
      </c>
      <c r="I60" s="281"/>
      <c r="J60" s="281"/>
      <c r="K60" s="281"/>
      <c r="L60" s="281"/>
      <c r="M60" s="281"/>
      <c r="N60" s="281"/>
      <c r="O60" s="281"/>
      <c r="P60" s="281"/>
      <c r="Q60" s="281"/>
      <c r="R60" s="281"/>
      <c r="S60" s="281"/>
      <c r="T60" s="281"/>
      <c r="U60" s="281"/>
      <c r="V60" s="281"/>
      <c r="W60" s="281"/>
      <c r="X60" s="281"/>
      <c r="Y60" s="281"/>
      <c r="Z60" s="281"/>
      <c r="AA60" s="281"/>
      <c r="AB60" s="281"/>
      <c r="AC60" s="281"/>
      <c r="AD60" s="281"/>
      <c r="AE60" s="281"/>
      <c r="AF60" s="281"/>
      <c r="AG60" s="281"/>
      <c r="AH60" s="281"/>
      <c r="AI60" s="281"/>
      <c r="AJ60" s="282"/>
    </row>
    <row r="61" spans="1:36" ht="15" customHeight="1" x14ac:dyDescent="0.2">
      <c r="A61" s="260" t="s">
        <v>10</v>
      </c>
      <c r="B61" s="261"/>
      <c r="C61" s="261"/>
      <c r="D61" s="261"/>
      <c r="E61" s="262"/>
      <c r="F61" s="153" t="s">
        <v>14</v>
      </c>
      <c r="G61" s="153"/>
      <c r="H61" s="153"/>
      <c r="I61" s="153"/>
      <c r="J61" s="153"/>
      <c r="K61" s="153"/>
      <c r="L61" s="153"/>
      <c r="M61" s="153"/>
      <c r="N61" s="153"/>
      <c r="O61" s="153"/>
      <c r="P61" s="153"/>
      <c r="Q61" s="153"/>
      <c r="R61" s="153" t="s">
        <v>15</v>
      </c>
      <c r="S61" s="153"/>
      <c r="T61" s="153"/>
      <c r="U61" s="153"/>
      <c r="V61" s="153"/>
      <c r="W61" s="153"/>
      <c r="X61" s="153"/>
      <c r="Y61" s="153"/>
      <c r="Z61" s="153"/>
      <c r="AA61" s="153"/>
      <c r="AB61" s="153"/>
      <c r="AC61" s="153"/>
      <c r="AD61" s="153" t="s">
        <v>16</v>
      </c>
      <c r="AE61" s="153"/>
      <c r="AF61" s="153"/>
      <c r="AG61" s="153"/>
      <c r="AH61" s="153"/>
      <c r="AI61" s="153"/>
      <c r="AJ61" s="269"/>
    </row>
    <row r="62" spans="1:36" ht="26.25" customHeight="1" x14ac:dyDescent="0.2">
      <c r="A62" s="260"/>
      <c r="B62" s="261"/>
      <c r="C62" s="261"/>
      <c r="D62" s="261"/>
      <c r="E62" s="262"/>
      <c r="F62" s="270">
        <f>$F$17</f>
        <v>0</v>
      </c>
      <c r="G62" s="270"/>
      <c r="H62" s="270"/>
      <c r="I62" s="270"/>
      <c r="J62" s="270"/>
      <c r="K62" s="270"/>
      <c r="L62" s="270"/>
      <c r="M62" s="270"/>
      <c r="N62" s="270"/>
      <c r="O62" s="270"/>
      <c r="P62" s="270"/>
      <c r="Q62" s="270"/>
      <c r="R62" s="270">
        <f>$R$17</f>
        <v>0</v>
      </c>
      <c r="S62" s="270"/>
      <c r="T62" s="270"/>
      <c r="U62" s="270"/>
      <c r="V62" s="270"/>
      <c r="W62" s="270"/>
      <c r="X62" s="270"/>
      <c r="Y62" s="270"/>
      <c r="Z62" s="270"/>
      <c r="AA62" s="270"/>
      <c r="AB62" s="270"/>
      <c r="AC62" s="270"/>
      <c r="AD62" s="271">
        <f>$AD$17</f>
        <v>0</v>
      </c>
      <c r="AE62" s="271"/>
      <c r="AF62" s="271"/>
      <c r="AG62" s="271"/>
      <c r="AH62" s="271"/>
      <c r="AI62" s="271"/>
      <c r="AJ62" s="272"/>
    </row>
    <row r="63" spans="1:36" ht="26.25" customHeight="1" x14ac:dyDescent="0.2">
      <c r="A63" s="260"/>
      <c r="B63" s="261"/>
      <c r="C63" s="261"/>
      <c r="D63" s="261"/>
      <c r="E63" s="262"/>
      <c r="F63" s="185">
        <f>$F$18</f>
        <v>0</v>
      </c>
      <c r="G63" s="185"/>
      <c r="H63" s="185"/>
      <c r="I63" s="185"/>
      <c r="J63" s="185"/>
      <c r="K63" s="185"/>
      <c r="L63" s="185"/>
      <c r="M63" s="185"/>
      <c r="N63" s="185"/>
      <c r="O63" s="185"/>
      <c r="P63" s="185"/>
      <c r="Q63" s="185"/>
      <c r="R63" s="185">
        <f>$R$18</f>
        <v>0</v>
      </c>
      <c r="S63" s="185"/>
      <c r="T63" s="185"/>
      <c r="U63" s="185"/>
      <c r="V63" s="185"/>
      <c r="W63" s="185"/>
      <c r="X63" s="185"/>
      <c r="Y63" s="185"/>
      <c r="Z63" s="185"/>
      <c r="AA63" s="185"/>
      <c r="AB63" s="185"/>
      <c r="AC63" s="185"/>
      <c r="AD63" s="173">
        <f>$AD$18</f>
        <v>0</v>
      </c>
      <c r="AE63" s="173"/>
      <c r="AF63" s="173"/>
      <c r="AG63" s="173"/>
      <c r="AH63" s="173"/>
      <c r="AI63" s="173"/>
      <c r="AJ63" s="174"/>
    </row>
    <row r="64" spans="1:36" ht="26.25" customHeight="1" x14ac:dyDescent="0.2">
      <c r="A64" s="260"/>
      <c r="B64" s="261"/>
      <c r="C64" s="261"/>
      <c r="D64" s="261"/>
      <c r="E64" s="262"/>
      <c r="F64" s="185">
        <f>$F$19</f>
        <v>0</v>
      </c>
      <c r="G64" s="185"/>
      <c r="H64" s="185"/>
      <c r="I64" s="185"/>
      <c r="J64" s="185"/>
      <c r="K64" s="185"/>
      <c r="L64" s="185"/>
      <c r="M64" s="185"/>
      <c r="N64" s="185"/>
      <c r="O64" s="185"/>
      <c r="P64" s="185"/>
      <c r="Q64" s="185"/>
      <c r="R64" s="185">
        <f>$R$19</f>
        <v>0</v>
      </c>
      <c r="S64" s="185"/>
      <c r="T64" s="185"/>
      <c r="U64" s="185"/>
      <c r="V64" s="185"/>
      <c r="W64" s="185"/>
      <c r="X64" s="185"/>
      <c r="Y64" s="185"/>
      <c r="Z64" s="185"/>
      <c r="AA64" s="185"/>
      <c r="AB64" s="185"/>
      <c r="AC64" s="185"/>
      <c r="AD64" s="173">
        <f>$AD$19</f>
        <v>0</v>
      </c>
      <c r="AE64" s="173"/>
      <c r="AF64" s="173"/>
      <c r="AG64" s="173"/>
      <c r="AH64" s="173"/>
      <c r="AI64" s="173"/>
      <c r="AJ64" s="174"/>
    </row>
    <row r="65" spans="1:36" ht="26.25" customHeight="1" x14ac:dyDescent="0.2">
      <c r="A65" s="260"/>
      <c r="B65" s="261"/>
      <c r="C65" s="261"/>
      <c r="D65" s="261"/>
      <c r="E65" s="262"/>
      <c r="F65" s="263">
        <f>$F$20</f>
        <v>0</v>
      </c>
      <c r="G65" s="263"/>
      <c r="H65" s="263"/>
      <c r="I65" s="263"/>
      <c r="J65" s="263"/>
      <c r="K65" s="263"/>
      <c r="L65" s="263"/>
      <c r="M65" s="263"/>
      <c r="N65" s="263"/>
      <c r="O65" s="263"/>
      <c r="P65" s="263"/>
      <c r="Q65" s="263"/>
      <c r="R65" s="263">
        <f>$R$20</f>
        <v>0</v>
      </c>
      <c r="S65" s="263"/>
      <c r="T65" s="263"/>
      <c r="U65" s="263"/>
      <c r="V65" s="263"/>
      <c r="W65" s="263"/>
      <c r="X65" s="263"/>
      <c r="Y65" s="263"/>
      <c r="Z65" s="263"/>
      <c r="AA65" s="263"/>
      <c r="AB65" s="263"/>
      <c r="AC65" s="263"/>
      <c r="AD65" s="264">
        <f>$AD$20</f>
        <v>0</v>
      </c>
      <c r="AE65" s="264"/>
      <c r="AF65" s="264"/>
      <c r="AG65" s="264"/>
      <c r="AH65" s="264"/>
      <c r="AI65" s="264"/>
      <c r="AJ65" s="265"/>
    </row>
    <row r="66" spans="1:36" ht="26.25" customHeight="1" x14ac:dyDescent="0.2">
      <c r="A66" s="260" t="s">
        <v>17</v>
      </c>
      <c r="B66" s="261"/>
      <c r="C66" s="261"/>
      <c r="D66" s="261"/>
      <c r="E66" s="262"/>
      <c r="F66" s="181" t="s">
        <v>221</v>
      </c>
      <c r="G66" s="182"/>
      <c r="H66" s="137">
        <f>$H$21</f>
        <v>0</v>
      </c>
      <c r="I66" s="59" t="s">
        <v>4</v>
      </c>
      <c r="J66" s="137">
        <f>$J$21</f>
        <v>0</v>
      </c>
      <c r="K66" s="59" t="s">
        <v>137</v>
      </c>
      <c r="L66" s="137">
        <f>$L$21</f>
        <v>0</v>
      </c>
      <c r="M66" s="59" t="s">
        <v>136</v>
      </c>
      <c r="N66" s="59" t="s">
        <v>151</v>
      </c>
      <c r="O66" s="59"/>
      <c r="P66" s="144">
        <f>$P$21</f>
        <v>0</v>
      </c>
      <c r="Q66" s="144"/>
      <c r="R66" s="146" t="s">
        <v>20</v>
      </c>
      <c r="S66" s="266" t="s">
        <v>9</v>
      </c>
      <c r="T66" s="267"/>
      <c r="U66" s="267"/>
      <c r="V66" s="268"/>
      <c r="W66" s="175">
        <f>$W$21</f>
        <v>0</v>
      </c>
      <c r="X66" s="176"/>
      <c r="Y66" s="176"/>
      <c r="Z66" s="176"/>
      <c r="AA66" s="176"/>
      <c r="AB66" s="176"/>
      <c r="AC66" s="176"/>
      <c r="AD66" s="176"/>
      <c r="AE66" s="176"/>
      <c r="AF66" s="176"/>
      <c r="AG66" s="176"/>
      <c r="AH66" s="176"/>
      <c r="AI66" s="176"/>
      <c r="AJ66" s="177"/>
    </row>
    <row r="67" spans="1:36" ht="26.25" customHeight="1" x14ac:dyDescent="0.2">
      <c r="A67" s="260"/>
      <c r="B67" s="261"/>
      <c r="C67" s="261"/>
      <c r="D67" s="261"/>
      <c r="E67" s="262"/>
      <c r="F67" s="148" t="s">
        <v>221</v>
      </c>
      <c r="G67" s="149"/>
      <c r="H67" s="138">
        <f>$H$22</f>
        <v>0</v>
      </c>
      <c r="I67" s="60" t="s">
        <v>4</v>
      </c>
      <c r="J67" s="138">
        <f>$J$22</f>
        <v>0</v>
      </c>
      <c r="K67" s="60" t="s">
        <v>137</v>
      </c>
      <c r="L67" s="138">
        <f>$L$22</f>
        <v>0</v>
      </c>
      <c r="M67" s="60" t="s">
        <v>136</v>
      </c>
      <c r="N67" s="60" t="s">
        <v>152</v>
      </c>
      <c r="O67" s="60"/>
      <c r="P67" s="145"/>
      <c r="Q67" s="145"/>
      <c r="R67" s="147"/>
      <c r="S67" s="257" t="s">
        <v>21</v>
      </c>
      <c r="T67" s="258"/>
      <c r="U67" s="258"/>
      <c r="V67" s="259"/>
      <c r="W67" s="178">
        <f>$W$22</f>
        <v>0</v>
      </c>
      <c r="X67" s="179"/>
      <c r="Y67" s="179"/>
      <c r="Z67" s="179"/>
      <c r="AA67" s="179"/>
      <c r="AB67" s="179"/>
      <c r="AC67" s="179"/>
      <c r="AD67" s="179"/>
      <c r="AE67" s="179"/>
      <c r="AF67" s="179"/>
      <c r="AG67" s="179"/>
      <c r="AH67" s="179"/>
      <c r="AI67" s="179"/>
      <c r="AJ67" s="180"/>
    </row>
    <row r="68" spans="1:36" ht="26.25" customHeight="1" x14ac:dyDescent="0.2">
      <c r="A68" s="260" t="s">
        <v>22</v>
      </c>
      <c r="B68" s="261"/>
      <c r="C68" s="261"/>
      <c r="D68" s="261"/>
      <c r="E68" s="262"/>
      <c r="F68" s="181" t="s">
        <v>221</v>
      </c>
      <c r="G68" s="182"/>
      <c r="H68" s="137">
        <f>$H$23</f>
        <v>0</v>
      </c>
      <c r="I68" s="59" t="s">
        <v>4</v>
      </c>
      <c r="J68" s="137">
        <f>$J$23</f>
        <v>0</v>
      </c>
      <c r="K68" s="59" t="s">
        <v>137</v>
      </c>
      <c r="L68" s="137">
        <f>$L$23</f>
        <v>0</v>
      </c>
      <c r="M68" s="59" t="s">
        <v>136</v>
      </c>
      <c r="N68" s="59" t="s">
        <v>151</v>
      </c>
      <c r="O68" s="59"/>
      <c r="P68" s="144">
        <f>$P$23</f>
        <v>0</v>
      </c>
      <c r="Q68" s="144"/>
      <c r="R68" s="146" t="s">
        <v>20</v>
      </c>
      <c r="S68" s="261" t="s">
        <v>23</v>
      </c>
      <c r="T68" s="261"/>
      <c r="U68" s="261"/>
      <c r="V68" s="262"/>
      <c r="W68" s="164">
        <f>$W$23</f>
        <v>0</v>
      </c>
      <c r="X68" s="165"/>
      <c r="Y68" s="165"/>
      <c r="Z68" s="165"/>
      <c r="AA68" s="165"/>
      <c r="AB68" s="165"/>
      <c r="AC68" s="165"/>
      <c r="AD68" s="165"/>
      <c r="AE68" s="165"/>
      <c r="AF68" s="165"/>
      <c r="AG68" s="165"/>
      <c r="AH68" s="165"/>
      <c r="AI68" s="165"/>
      <c r="AJ68" s="166"/>
    </row>
    <row r="69" spans="1:36" ht="26.25" customHeight="1" x14ac:dyDescent="0.2">
      <c r="A69" s="248"/>
      <c r="B69" s="162"/>
      <c r="C69" s="162"/>
      <c r="D69" s="162"/>
      <c r="E69" s="163"/>
      <c r="F69" s="148" t="s">
        <v>221</v>
      </c>
      <c r="G69" s="149"/>
      <c r="H69" s="138">
        <f>$H$24</f>
        <v>0</v>
      </c>
      <c r="I69" s="60" t="s">
        <v>4</v>
      </c>
      <c r="J69" s="138">
        <f>$J$24</f>
        <v>0</v>
      </c>
      <c r="K69" s="60" t="s">
        <v>137</v>
      </c>
      <c r="L69" s="138">
        <f>$L$24</f>
        <v>0</v>
      </c>
      <c r="M69" s="60" t="s">
        <v>136</v>
      </c>
      <c r="N69" s="60" t="s">
        <v>152</v>
      </c>
      <c r="O69" s="60"/>
      <c r="P69" s="145"/>
      <c r="Q69" s="145"/>
      <c r="R69" s="147"/>
      <c r="S69" s="162" t="s">
        <v>24</v>
      </c>
      <c r="T69" s="162"/>
      <c r="U69" s="162"/>
      <c r="V69" s="163"/>
      <c r="W69" s="167"/>
      <c r="X69" s="168"/>
      <c r="Y69" s="168"/>
      <c r="Z69" s="168"/>
      <c r="AA69" s="168"/>
      <c r="AB69" s="168"/>
      <c r="AC69" s="168"/>
      <c r="AD69" s="168"/>
      <c r="AE69" s="168"/>
      <c r="AF69" s="168"/>
      <c r="AG69" s="168"/>
      <c r="AH69" s="168"/>
      <c r="AI69" s="168"/>
      <c r="AJ69" s="169"/>
    </row>
    <row r="70" spans="1:36" ht="26.25" customHeight="1" x14ac:dyDescent="0.2">
      <c r="A70" s="150" t="s">
        <v>33</v>
      </c>
      <c r="B70" s="151"/>
      <c r="C70" s="151"/>
      <c r="D70" s="151"/>
      <c r="E70" s="152"/>
      <c r="F70" s="154">
        <f>$F$25</f>
        <v>0</v>
      </c>
      <c r="G70" s="155"/>
      <c r="H70" s="155"/>
      <c r="I70" s="155"/>
      <c r="J70" s="155"/>
      <c r="K70" s="155"/>
      <c r="L70" s="155"/>
      <c r="M70" s="155"/>
      <c r="N70" s="155"/>
      <c r="O70" s="155"/>
      <c r="P70" s="155"/>
      <c r="Q70" s="155"/>
      <c r="R70" s="156"/>
      <c r="S70" s="160" t="s">
        <v>34</v>
      </c>
      <c r="T70" s="151"/>
      <c r="U70" s="151"/>
      <c r="V70" s="152"/>
      <c r="W70" s="164">
        <f>$W$25</f>
        <v>0</v>
      </c>
      <c r="X70" s="165"/>
      <c r="Y70" s="165"/>
      <c r="Z70" s="165"/>
      <c r="AA70" s="165"/>
      <c r="AB70" s="165"/>
      <c r="AC70" s="165"/>
      <c r="AD70" s="165"/>
      <c r="AE70" s="165"/>
      <c r="AF70" s="165"/>
      <c r="AG70" s="165"/>
      <c r="AH70" s="165"/>
      <c r="AI70" s="165"/>
      <c r="AJ70" s="166"/>
    </row>
    <row r="71" spans="1:36" ht="26.25" customHeight="1" x14ac:dyDescent="0.2">
      <c r="A71" s="248" t="s">
        <v>32</v>
      </c>
      <c r="B71" s="162"/>
      <c r="C71" s="162"/>
      <c r="D71" s="162"/>
      <c r="E71" s="163"/>
      <c r="F71" s="157"/>
      <c r="G71" s="158"/>
      <c r="H71" s="158"/>
      <c r="I71" s="158"/>
      <c r="J71" s="158"/>
      <c r="K71" s="158"/>
      <c r="L71" s="158"/>
      <c r="M71" s="158"/>
      <c r="N71" s="158"/>
      <c r="O71" s="158"/>
      <c r="P71" s="158"/>
      <c r="Q71" s="158"/>
      <c r="R71" s="159"/>
      <c r="S71" s="161"/>
      <c r="T71" s="162"/>
      <c r="U71" s="162"/>
      <c r="V71" s="163"/>
      <c r="W71" s="167"/>
      <c r="X71" s="168"/>
      <c r="Y71" s="168"/>
      <c r="Z71" s="168"/>
      <c r="AA71" s="168"/>
      <c r="AB71" s="168"/>
      <c r="AC71" s="168"/>
      <c r="AD71" s="168"/>
      <c r="AE71" s="168"/>
      <c r="AF71" s="168"/>
      <c r="AG71" s="168"/>
      <c r="AH71" s="168"/>
      <c r="AI71" s="168"/>
      <c r="AJ71" s="169"/>
    </row>
    <row r="72" spans="1:36" x14ac:dyDescent="0.2">
      <c r="A72" s="13"/>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AI72" s="14"/>
      <c r="AJ72" s="15"/>
    </row>
    <row r="73" spans="1:36" x14ac:dyDescent="0.2">
      <c r="A73" s="13"/>
      <c r="B73" s="14"/>
      <c r="C73" s="14"/>
      <c r="D73" s="14"/>
      <c r="E73" s="14"/>
      <c r="F73" s="14"/>
      <c r="G73" s="14"/>
      <c r="H73" s="14"/>
      <c r="I73" s="14"/>
      <c r="J73" s="14"/>
      <c r="K73" s="14"/>
      <c r="L73" s="14"/>
      <c r="M73" s="193" t="s">
        <v>45</v>
      </c>
      <c r="N73" s="193"/>
      <c r="O73" s="193"/>
      <c r="P73" s="193"/>
      <c r="Q73" s="193"/>
      <c r="R73" s="193"/>
      <c r="S73" s="193"/>
      <c r="T73" s="193"/>
      <c r="U73" s="193"/>
      <c r="V73" s="193"/>
      <c r="W73" s="193"/>
      <c r="X73" s="193"/>
      <c r="Y73" s="14"/>
      <c r="Z73" s="14"/>
      <c r="AA73" s="14"/>
      <c r="AB73" s="14"/>
      <c r="AC73" s="14"/>
      <c r="AD73" s="14"/>
      <c r="AE73" s="16" t="s">
        <v>178</v>
      </c>
      <c r="AF73" s="14"/>
      <c r="AG73" s="14"/>
      <c r="AH73" s="14"/>
      <c r="AI73" s="14" t="s">
        <v>0</v>
      </c>
      <c r="AJ73" s="15"/>
    </row>
    <row r="74" spans="1:36" x14ac:dyDescent="0.2">
      <c r="A74" s="13"/>
      <c r="B74" s="14"/>
      <c r="C74" s="14"/>
      <c r="D74" s="14"/>
      <c r="E74" s="14"/>
      <c r="F74" s="14"/>
      <c r="G74" s="14"/>
      <c r="H74" s="14"/>
      <c r="I74" s="14"/>
      <c r="J74" s="14"/>
      <c r="K74" s="14"/>
      <c r="L74" s="14"/>
      <c r="M74" s="193"/>
      <c r="N74" s="193"/>
      <c r="O74" s="193"/>
      <c r="P74" s="193"/>
      <c r="Q74" s="193"/>
      <c r="R74" s="193"/>
      <c r="S74" s="193"/>
      <c r="T74" s="193"/>
      <c r="U74" s="193"/>
      <c r="V74" s="193"/>
      <c r="W74" s="193"/>
      <c r="X74" s="193"/>
      <c r="Y74" s="14"/>
      <c r="Z74" s="14"/>
      <c r="AA74" s="14"/>
      <c r="AB74" s="14"/>
      <c r="AC74" s="14"/>
      <c r="AD74" s="14"/>
      <c r="AE74" s="14"/>
      <c r="AF74" s="14"/>
      <c r="AG74" s="14"/>
      <c r="AH74" s="14"/>
      <c r="AI74" s="16" t="s">
        <v>222</v>
      </c>
      <c r="AJ74" s="15"/>
    </row>
    <row r="75" spans="1:36" x14ac:dyDescent="0.2">
      <c r="A75" s="13"/>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AI75" s="14"/>
      <c r="AJ75" s="15"/>
    </row>
    <row r="76" spans="1:36" x14ac:dyDescent="0.2">
      <c r="A76" s="13"/>
      <c r="B76" s="14"/>
      <c r="C76" s="14"/>
      <c r="D76" s="14"/>
      <c r="E76" s="14"/>
      <c r="F76" s="14"/>
      <c r="G76" s="14"/>
      <c r="H76" s="14"/>
      <c r="I76" s="14"/>
      <c r="J76" s="14"/>
      <c r="K76" s="14"/>
      <c r="L76" s="16" t="s">
        <v>46</v>
      </c>
      <c r="M76" s="14"/>
      <c r="N76" s="14"/>
      <c r="O76" s="14"/>
      <c r="P76" s="14"/>
      <c r="Q76" s="14"/>
      <c r="R76" s="14"/>
      <c r="S76" s="14"/>
      <c r="T76" s="14"/>
      <c r="U76" s="14"/>
      <c r="V76" s="14"/>
      <c r="W76" s="14"/>
      <c r="X76" s="14"/>
      <c r="Y76" s="14"/>
      <c r="Z76" s="14"/>
      <c r="AA76" s="14"/>
      <c r="AB76" s="14"/>
      <c r="AC76" s="14"/>
      <c r="AD76" s="14"/>
      <c r="AE76" s="14"/>
      <c r="AF76" s="14"/>
      <c r="AG76" s="14"/>
      <c r="AH76" s="14"/>
      <c r="AI76" s="14"/>
      <c r="AJ76" s="15"/>
    </row>
    <row r="77" spans="1:36" x14ac:dyDescent="0.2">
      <c r="A77" s="13"/>
      <c r="B77" s="14"/>
      <c r="C77" s="14"/>
      <c r="D77" s="14"/>
      <c r="E77" s="14"/>
      <c r="F77" s="14"/>
      <c r="G77" s="14"/>
      <c r="H77" s="14"/>
      <c r="I77" s="14"/>
      <c r="J77" s="14"/>
      <c r="K77" s="14"/>
      <c r="L77" s="14"/>
      <c r="M77" s="14"/>
      <c r="N77" s="14"/>
      <c r="O77" s="14"/>
      <c r="P77" s="14"/>
      <c r="Q77" s="14"/>
      <c r="R77" s="14"/>
      <c r="S77" s="14"/>
      <c r="T77" s="14"/>
      <c r="U77" s="14"/>
      <c r="V77" s="14"/>
      <c r="W77" s="14"/>
      <c r="X77" s="14"/>
      <c r="Y77" s="14"/>
      <c r="Z77" s="14"/>
      <c r="AA77" s="14"/>
      <c r="AB77" s="14"/>
      <c r="AC77" s="14"/>
      <c r="AD77" s="14"/>
      <c r="AE77" s="14"/>
      <c r="AF77" s="16" t="s">
        <v>153</v>
      </c>
      <c r="AG77" s="14"/>
      <c r="AH77" s="61" t="s">
        <v>25</v>
      </c>
      <c r="AI77" s="14"/>
      <c r="AJ77" s="15"/>
    </row>
    <row r="78" spans="1:36" x14ac:dyDescent="0.2">
      <c r="A78" s="13"/>
      <c r="B78" s="14"/>
      <c r="C78" s="14"/>
      <c r="D78" s="14"/>
      <c r="E78" s="14"/>
      <c r="F78" s="14"/>
      <c r="G78" s="14"/>
      <c r="H78" s="14"/>
      <c r="I78" s="14"/>
      <c r="J78" s="14"/>
      <c r="K78" s="14"/>
      <c r="L78" s="14"/>
      <c r="M78" s="14"/>
      <c r="N78" s="14"/>
      <c r="O78" s="14"/>
      <c r="P78" s="14"/>
      <c r="Q78" s="14"/>
      <c r="R78" s="14"/>
      <c r="S78" s="14"/>
      <c r="T78" s="14"/>
      <c r="U78" s="14"/>
      <c r="V78" s="14"/>
      <c r="W78" s="14"/>
      <c r="X78" s="14"/>
      <c r="Y78" s="14"/>
      <c r="Z78" s="14"/>
      <c r="AA78" s="14"/>
      <c r="AB78" s="14"/>
      <c r="AC78" s="14"/>
      <c r="AD78" s="14"/>
      <c r="AE78" s="14"/>
      <c r="AF78" s="14"/>
      <c r="AG78" s="14"/>
      <c r="AH78" s="14"/>
      <c r="AI78" s="14"/>
      <c r="AJ78" s="15"/>
    </row>
    <row r="79" spans="1:36" x14ac:dyDescent="0.2">
      <c r="A79" s="13"/>
      <c r="B79" s="14"/>
      <c r="C79" s="14"/>
      <c r="D79" s="14"/>
      <c r="E79" s="14"/>
      <c r="F79" s="16" t="s">
        <v>47</v>
      </c>
      <c r="G79" s="191" t="str">
        <f>IF($K3="","",IF(OR($K3="道 路 占 用 許 可 申 請 書"),"許可申請",IF(OR($K3="道 路 占 用 協 議 書"),"協　　議")))</f>
        <v>許可申請</v>
      </c>
      <c r="H79" s="191"/>
      <c r="I79" s="191"/>
      <c r="J79" s="14" t="s">
        <v>48</v>
      </c>
      <c r="K79" s="14"/>
      <c r="L79" s="14"/>
      <c r="M79" s="14"/>
      <c r="N79" s="14"/>
      <c r="O79" s="14"/>
      <c r="P79" s="14"/>
      <c r="Q79" s="353" t="str">
        <f>IF($K3="","",IF(OR($K3="道 路 占 用 許 可 申 請 書"),"許可",IF(OR($K3="道 路 占 用 協 議 書"),"回答")))</f>
        <v>許可</v>
      </c>
      <c r="R79" s="353"/>
      <c r="S79" s="14" t="s">
        <v>179</v>
      </c>
      <c r="T79" s="14"/>
      <c r="U79" s="14"/>
      <c r="V79" s="14"/>
      <c r="W79" s="14"/>
      <c r="X79" s="14"/>
      <c r="Y79" s="14"/>
      <c r="Z79" s="14"/>
      <c r="AA79" s="14"/>
      <c r="AB79" s="14"/>
      <c r="AC79" s="14"/>
      <c r="AD79" s="14"/>
      <c r="AE79" s="14"/>
      <c r="AF79" s="14"/>
      <c r="AG79" s="14"/>
      <c r="AH79" s="14"/>
      <c r="AI79" s="14"/>
      <c r="AJ79" s="15"/>
    </row>
    <row r="80" spans="1:36" x14ac:dyDescent="0.2">
      <c r="A80" s="13"/>
      <c r="B80" s="14"/>
      <c r="C80" s="14" t="s">
        <v>49</v>
      </c>
      <c r="D80" s="14"/>
      <c r="E80" s="14"/>
      <c r="F80" s="14"/>
      <c r="G80" s="14"/>
      <c r="H80" s="14"/>
      <c r="I80" s="14"/>
      <c r="J80" s="14"/>
      <c r="K80" s="14"/>
      <c r="L80" s="14"/>
      <c r="M80" s="14"/>
      <c r="N80" s="14"/>
      <c r="O80" s="14"/>
      <c r="P80" s="14"/>
      <c r="Q80" s="14"/>
      <c r="R80" s="14"/>
      <c r="S80" s="14"/>
      <c r="T80" s="14"/>
      <c r="U80" s="14"/>
      <c r="V80" s="14"/>
      <c r="W80" s="14"/>
      <c r="X80" s="14"/>
      <c r="Y80" s="14"/>
      <c r="Z80" s="14"/>
      <c r="AA80" s="14"/>
      <c r="AB80" s="14"/>
      <c r="AC80" s="14"/>
      <c r="AD80" s="14"/>
      <c r="AE80" s="14"/>
      <c r="AF80" s="14"/>
      <c r="AG80" s="14"/>
      <c r="AH80" s="14"/>
      <c r="AI80" s="14"/>
      <c r="AJ80" s="15"/>
    </row>
    <row r="81" spans="1:36" x14ac:dyDescent="0.2">
      <c r="A81" s="13"/>
      <c r="B81" s="14"/>
      <c r="C81" s="14"/>
      <c r="D81" s="14"/>
      <c r="E81" s="14"/>
      <c r="F81" s="14"/>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c r="AF81" s="14"/>
      <c r="AG81" s="14"/>
      <c r="AH81" s="14"/>
      <c r="AI81" s="14"/>
      <c r="AJ81" s="15"/>
    </row>
    <row r="82" spans="1:36" x14ac:dyDescent="0.2">
      <c r="A82" s="13"/>
      <c r="B82" s="14"/>
      <c r="C82" s="14"/>
      <c r="D82" s="14"/>
      <c r="E82" s="14"/>
      <c r="F82" s="14"/>
      <c r="G82" s="14"/>
      <c r="H82" s="14"/>
      <c r="I82" s="14"/>
      <c r="J82" s="14"/>
      <c r="K82" s="14"/>
      <c r="L82" s="14"/>
      <c r="M82" s="14"/>
      <c r="N82" s="14"/>
      <c r="O82" s="14"/>
      <c r="P82" s="14"/>
      <c r="Q82" s="14"/>
      <c r="R82" s="14"/>
      <c r="S82" s="14"/>
      <c r="T82" s="14"/>
      <c r="U82" s="14"/>
      <c r="V82" s="14"/>
      <c r="W82" s="14"/>
      <c r="X82" s="14"/>
      <c r="Y82" s="14"/>
      <c r="Z82" s="14"/>
      <c r="AA82" s="14"/>
      <c r="AB82" s="14"/>
      <c r="AC82" s="14"/>
      <c r="AD82" s="14"/>
      <c r="AE82" s="14"/>
      <c r="AF82" s="14"/>
      <c r="AG82" s="14"/>
      <c r="AH82" s="14"/>
      <c r="AI82" s="14"/>
      <c r="AJ82" s="15"/>
    </row>
    <row r="83" spans="1:36" x14ac:dyDescent="0.2">
      <c r="A83" s="13"/>
      <c r="B83" s="14"/>
      <c r="C83" s="14"/>
      <c r="D83" s="14"/>
      <c r="E83" s="14"/>
      <c r="F83" s="14"/>
      <c r="G83" s="14"/>
      <c r="H83" s="14"/>
      <c r="I83" s="14"/>
      <c r="J83" s="14"/>
      <c r="K83" s="14"/>
      <c r="L83" s="14"/>
      <c r="M83" s="193" t="s">
        <v>50</v>
      </c>
      <c r="N83" s="193"/>
      <c r="O83" s="193"/>
      <c r="P83" s="193"/>
      <c r="Q83" s="193"/>
      <c r="R83" s="193"/>
      <c r="S83" s="193"/>
      <c r="T83" s="193"/>
      <c r="U83" s="193"/>
      <c r="V83" s="193"/>
      <c r="W83" s="193"/>
      <c r="X83" s="193"/>
      <c r="Y83" s="14"/>
      <c r="Z83" s="14"/>
      <c r="AA83" s="14"/>
      <c r="AB83" s="14"/>
      <c r="AC83" s="14"/>
      <c r="AD83" s="14"/>
      <c r="AE83" s="14" t="s">
        <v>1</v>
      </c>
      <c r="AF83" s="14"/>
      <c r="AG83" s="14"/>
      <c r="AH83" s="14"/>
      <c r="AI83" s="14" t="s">
        <v>0</v>
      </c>
      <c r="AJ83" s="15"/>
    </row>
    <row r="84" spans="1:36" x14ac:dyDescent="0.2">
      <c r="A84" s="13"/>
      <c r="B84" s="14"/>
      <c r="C84" s="14"/>
      <c r="D84" s="14"/>
      <c r="E84" s="14"/>
      <c r="F84" s="14"/>
      <c r="G84" s="14"/>
      <c r="H84" s="14"/>
      <c r="I84" s="14"/>
      <c r="J84" s="14"/>
      <c r="K84" s="14"/>
      <c r="L84" s="14"/>
      <c r="M84" s="193"/>
      <c r="N84" s="193"/>
      <c r="O84" s="193"/>
      <c r="P84" s="193"/>
      <c r="Q84" s="193"/>
      <c r="R84" s="193"/>
      <c r="S84" s="193"/>
      <c r="T84" s="193"/>
      <c r="U84" s="193"/>
      <c r="V84" s="193"/>
      <c r="W84" s="193"/>
      <c r="X84" s="193"/>
      <c r="Y84" s="14"/>
      <c r="Z84" s="14"/>
      <c r="AA84" s="14"/>
      <c r="AB84" s="14"/>
      <c r="AC84" s="14"/>
      <c r="AD84" s="14"/>
      <c r="AE84" s="14"/>
      <c r="AF84" s="14"/>
      <c r="AG84" s="14"/>
      <c r="AH84" s="14"/>
      <c r="AI84" s="16" t="s">
        <v>222</v>
      </c>
      <c r="AJ84" s="15"/>
    </row>
    <row r="85" spans="1:36" x14ac:dyDescent="0.2">
      <c r="A85" s="13"/>
      <c r="B85" s="14"/>
      <c r="C85" s="14"/>
      <c r="D85" s="14"/>
      <c r="E85" s="14"/>
      <c r="F85" s="14"/>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G85" s="14"/>
      <c r="AH85" s="14"/>
      <c r="AI85" s="14"/>
      <c r="AJ85" s="15"/>
    </row>
    <row r="86" spans="1:36" x14ac:dyDescent="0.2">
      <c r="A86" s="13"/>
      <c r="B86" s="14"/>
      <c r="C86" s="14"/>
      <c r="D86" s="14"/>
      <c r="E86" s="14"/>
      <c r="F86" s="14"/>
      <c r="G86" s="14"/>
      <c r="H86" s="14"/>
      <c r="I86" s="14"/>
      <c r="J86" s="14"/>
      <c r="K86" s="14"/>
      <c r="L86" s="16" t="s">
        <v>154</v>
      </c>
      <c r="M86" s="14"/>
      <c r="N86" s="14"/>
      <c r="O86" s="14"/>
      <c r="P86" s="14"/>
      <c r="Q86" s="14"/>
      <c r="R86" s="14"/>
      <c r="S86" s="14"/>
      <c r="T86" s="14"/>
      <c r="U86" s="14"/>
      <c r="V86" s="14"/>
      <c r="W86" s="14"/>
      <c r="X86" s="14"/>
      <c r="Y86" s="14"/>
      <c r="Z86" s="14"/>
      <c r="AA86" s="14"/>
      <c r="AB86" s="14"/>
      <c r="AC86" s="14"/>
      <c r="AD86" s="14"/>
      <c r="AE86" s="14"/>
      <c r="AF86" s="14"/>
      <c r="AG86" s="14"/>
      <c r="AH86" s="14"/>
      <c r="AI86" s="14"/>
      <c r="AJ86" s="15"/>
    </row>
    <row r="87" spans="1:36" x14ac:dyDescent="0.2">
      <c r="A87" s="13"/>
      <c r="B87" s="14"/>
      <c r="C87" s="14"/>
      <c r="D87" s="14"/>
      <c r="E87" s="14"/>
      <c r="F87" s="14"/>
      <c r="G87" s="14"/>
      <c r="H87" s="14"/>
      <c r="I87" s="14"/>
      <c r="J87" s="14"/>
      <c r="K87" s="14"/>
      <c r="L87" s="14"/>
      <c r="M87" s="14"/>
      <c r="N87" s="14"/>
      <c r="O87" s="14"/>
      <c r="P87" s="14"/>
      <c r="Q87" s="14"/>
      <c r="R87" s="14"/>
      <c r="S87" s="14"/>
      <c r="T87" s="14"/>
      <c r="U87" s="14"/>
      <c r="V87" s="14"/>
      <c r="W87" s="14"/>
      <c r="X87" s="14"/>
      <c r="Y87" s="14"/>
      <c r="Z87" s="14"/>
      <c r="AA87" s="14"/>
      <c r="AB87" s="14"/>
      <c r="AC87" s="14"/>
      <c r="AD87" s="14"/>
      <c r="AE87" s="14"/>
      <c r="AF87" s="16" t="s">
        <v>51</v>
      </c>
      <c r="AG87" s="14"/>
      <c r="AH87" s="61" t="s">
        <v>25</v>
      </c>
      <c r="AI87" s="14"/>
      <c r="AJ87" s="15"/>
    </row>
    <row r="88" spans="1:36" x14ac:dyDescent="0.2">
      <c r="A88" s="13"/>
      <c r="B88" s="14"/>
      <c r="C88" s="14"/>
      <c r="D88" s="14"/>
      <c r="E88" s="14"/>
      <c r="F88" s="14"/>
      <c r="G88" s="14"/>
      <c r="H88" s="14"/>
      <c r="I88" s="14"/>
      <c r="J88" s="14"/>
      <c r="K88" s="14"/>
      <c r="L88" s="14"/>
      <c r="M88" s="14"/>
      <c r="N88" s="14"/>
      <c r="O88" s="14"/>
      <c r="P88" s="14"/>
      <c r="Q88" s="14"/>
      <c r="R88" s="14"/>
      <c r="S88" s="14"/>
      <c r="T88" s="14"/>
      <c r="U88" s="14"/>
      <c r="V88" s="14"/>
      <c r="W88" s="14"/>
      <c r="X88" s="14"/>
      <c r="Y88" s="14"/>
      <c r="Z88" s="14"/>
      <c r="AA88" s="14"/>
      <c r="AB88" s="14"/>
      <c r="AC88" s="14"/>
      <c r="AD88" s="14"/>
      <c r="AE88" s="14"/>
      <c r="AF88" s="14"/>
      <c r="AG88" s="14"/>
      <c r="AH88" s="14"/>
      <c r="AI88" s="14"/>
      <c r="AJ88" s="15"/>
    </row>
    <row r="89" spans="1:36" x14ac:dyDescent="0.2">
      <c r="A89" s="13"/>
      <c r="B89" s="14"/>
      <c r="C89" s="14"/>
      <c r="D89" s="14" t="s">
        <v>223</v>
      </c>
      <c r="E89" s="14"/>
      <c r="F89" s="14"/>
      <c r="G89" s="14"/>
      <c r="H89" s="14"/>
      <c r="I89" s="14"/>
      <c r="J89" s="14"/>
      <c r="K89" s="14"/>
      <c r="L89" s="14"/>
      <c r="M89" s="14"/>
      <c r="N89" s="14"/>
      <c r="O89" s="14"/>
      <c r="P89" s="14"/>
      <c r="Q89" s="14"/>
      <c r="R89" s="14"/>
      <c r="S89" s="14"/>
      <c r="T89" s="14"/>
      <c r="U89" s="14"/>
      <c r="V89" s="14"/>
      <c r="W89" s="14"/>
      <c r="X89" s="14"/>
      <c r="Y89" s="14"/>
      <c r="Z89" s="14"/>
      <c r="AA89" s="14"/>
      <c r="AB89" s="14"/>
      <c r="AC89" s="14"/>
      <c r="AD89" s="14"/>
      <c r="AE89" s="14"/>
      <c r="AF89" s="14"/>
      <c r="AG89" s="14"/>
      <c r="AH89" s="14"/>
      <c r="AI89" s="14"/>
      <c r="AJ89" s="15"/>
    </row>
    <row r="90" spans="1:36" x14ac:dyDescent="0.2">
      <c r="A90" s="13"/>
      <c r="B90" s="14"/>
      <c r="C90" s="14" t="s">
        <v>52</v>
      </c>
      <c r="D90" s="14"/>
      <c r="E90" s="14"/>
      <c r="F90" s="14"/>
      <c r="G90" s="14"/>
      <c r="H90" s="14"/>
      <c r="I90" s="14"/>
      <c r="J90" s="14"/>
      <c r="K90" s="14"/>
      <c r="L90" s="14"/>
      <c r="M90" s="14"/>
      <c r="N90" s="14"/>
      <c r="O90" s="14"/>
      <c r="P90" s="14"/>
      <c r="Q90" s="14"/>
      <c r="R90" s="14"/>
      <c r="S90" s="14"/>
      <c r="T90" s="14"/>
      <c r="U90" s="14"/>
      <c r="V90" s="14"/>
      <c r="W90" s="14"/>
      <c r="X90" s="14"/>
      <c r="Y90" s="14"/>
      <c r="Z90" s="14"/>
      <c r="AA90" s="14"/>
      <c r="AB90" s="14"/>
      <c r="AC90" s="14"/>
      <c r="AD90" s="14"/>
      <c r="AE90" s="14"/>
      <c r="AF90" s="14"/>
      <c r="AG90" s="14"/>
      <c r="AH90" s="14"/>
      <c r="AI90" s="14"/>
      <c r="AJ90" s="15"/>
    </row>
    <row r="91" spans="1:36" x14ac:dyDescent="0.2">
      <c r="A91" s="13"/>
      <c r="B91" s="14"/>
      <c r="C91" s="14"/>
      <c r="D91" s="14"/>
      <c r="E91" s="14"/>
      <c r="F91" s="14"/>
      <c r="G91" s="14"/>
      <c r="H91" s="14"/>
      <c r="I91" s="14"/>
      <c r="J91" s="14"/>
      <c r="K91" s="14"/>
      <c r="L91" s="14"/>
      <c r="M91" s="14"/>
      <c r="N91" s="14"/>
      <c r="O91" s="14"/>
      <c r="P91" s="14"/>
      <c r="Q91" s="14"/>
      <c r="R91" s="14"/>
      <c r="S91" s="353" t="s">
        <v>53</v>
      </c>
      <c r="T91" s="353"/>
      <c r="U91" s="14"/>
      <c r="V91" s="14"/>
      <c r="W91" s="14"/>
      <c r="X91" s="14"/>
      <c r="Y91" s="14"/>
      <c r="Z91" s="14"/>
      <c r="AA91" s="14"/>
      <c r="AB91" s="14"/>
      <c r="AC91" s="14"/>
      <c r="AD91" s="14"/>
      <c r="AE91" s="14"/>
      <c r="AF91" s="14"/>
      <c r="AG91" s="14"/>
      <c r="AH91" s="14"/>
      <c r="AI91" s="14"/>
      <c r="AJ91" s="15"/>
    </row>
    <row r="92" spans="1:36" ht="10.5" customHeight="1" x14ac:dyDescent="0.2">
      <c r="A92" s="13"/>
      <c r="B92" s="355"/>
      <c r="C92" s="355"/>
      <c r="D92" s="355"/>
      <c r="E92" s="355"/>
      <c r="F92" s="355"/>
      <c r="G92" s="355"/>
      <c r="H92" s="355"/>
      <c r="I92" s="355"/>
      <c r="J92" s="355"/>
      <c r="K92" s="355"/>
      <c r="L92" s="355"/>
      <c r="M92" s="355"/>
      <c r="N92" s="355"/>
      <c r="O92" s="355"/>
      <c r="P92" s="355"/>
      <c r="Q92" s="355"/>
      <c r="R92" s="355"/>
      <c r="S92" s="355"/>
      <c r="T92" s="355"/>
      <c r="U92" s="355"/>
      <c r="V92" s="355"/>
      <c r="W92" s="355"/>
      <c r="X92" s="355"/>
      <c r="Y92" s="355"/>
      <c r="Z92" s="355"/>
      <c r="AA92" s="355"/>
      <c r="AB92" s="355"/>
      <c r="AC92" s="355"/>
      <c r="AD92" s="355"/>
      <c r="AE92" s="355"/>
      <c r="AF92" s="355"/>
      <c r="AG92" s="355"/>
      <c r="AH92" s="355"/>
      <c r="AI92" s="355"/>
      <c r="AJ92" s="15"/>
    </row>
    <row r="93" spans="1:36" ht="10.5" customHeight="1" x14ac:dyDescent="0.2">
      <c r="A93" s="13"/>
      <c r="B93" s="354"/>
      <c r="C93" s="354"/>
      <c r="D93" s="354"/>
      <c r="E93" s="354"/>
      <c r="F93" s="354"/>
      <c r="G93" s="354"/>
      <c r="H93" s="354"/>
      <c r="I93" s="354"/>
      <c r="J93" s="354"/>
      <c r="K93" s="354"/>
      <c r="L93" s="354"/>
      <c r="M93" s="354"/>
      <c r="N93" s="354"/>
      <c r="O93" s="354"/>
      <c r="P93" s="354"/>
      <c r="Q93" s="354"/>
      <c r="R93" s="354"/>
      <c r="S93" s="354"/>
      <c r="T93" s="354"/>
      <c r="U93" s="354"/>
      <c r="V93" s="354"/>
      <c r="W93" s="354"/>
      <c r="X93" s="354"/>
      <c r="Y93" s="354"/>
      <c r="Z93" s="354"/>
      <c r="AA93" s="354"/>
      <c r="AB93" s="354"/>
      <c r="AC93" s="354"/>
      <c r="AD93" s="354"/>
      <c r="AE93" s="354"/>
      <c r="AF93" s="354"/>
      <c r="AG93" s="354"/>
      <c r="AH93" s="354"/>
      <c r="AI93" s="354"/>
      <c r="AJ93" s="15"/>
    </row>
    <row r="94" spans="1:36" ht="10.5" customHeight="1" x14ac:dyDescent="0.2">
      <c r="A94" s="13"/>
      <c r="B94" s="354"/>
      <c r="C94" s="354"/>
      <c r="D94" s="354"/>
      <c r="E94" s="354"/>
      <c r="F94" s="354"/>
      <c r="G94" s="354"/>
      <c r="H94" s="354"/>
      <c r="I94" s="354"/>
      <c r="J94" s="354"/>
      <c r="K94" s="354"/>
      <c r="L94" s="354"/>
      <c r="M94" s="354"/>
      <c r="N94" s="354"/>
      <c r="O94" s="354"/>
      <c r="P94" s="354"/>
      <c r="Q94" s="354"/>
      <c r="R94" s="354"/>
      <c r="S94" s="354"/>
      <c r="T94" s="354"/>
      <c r="U94" s="354"/>
      <c r="V94" s="354"/>
      <c r="W94" s="354"/>
      <c r="X94" s="354"/>
      <c r="Y94" s="354"/>
      <c r="Z94" s="354"/>
      <c r="AA94" s="354"/>
      <c r="AB94" s="354"/>
      <c r="AC94" s="354"/>
      <c r="AD94" s="354"/>
      <c r="AE94" s="354"/>
      <c r="AF94" s="354"/>
      <c r="AG94" s="354"/>
      <c r="AH94" s="354"/>
      <c r="AI94" s="354"/>
      <c r="AJ94" s="15"/>
    </row>
    <row r="95" spans="1:36" ht="10.5" customHeight="1" x14ac:dyDescent="0.2">
      <c r="A95" s="13"/>
      <c r="B95" s="354"/>
      <c r="C95" s="354"/>
      <c r="D95" s="354"/>
      <c r="E95" s="354"/>
      <c r="F95" s="354"/>
      <c r="G95" s="354"/>
      <c r="H95" s="354"/>
      <c r="I95" s="354"/>
      <c r="J95" s="354"/>
      <c r="K95" s="354"/>
      <c r="L95" s="354"/>
      <c r="M95" s="354"/>
      <c r="N95" s="354"/>
      <c r="O95" s="354"/>
      <c r="P95" s="354"/>
      <c r="Q95" s="354"/>
      <c r="R95" s="354"/>
      <c r="S95" s="354"/>
      <c r="T95" s="354"/>
      <c r="U95" s="354"/>
      <c r="V95" s="354"/>
      <c r="W95" s="354"/>
      <c r="X95" s="354"/>
      <c r="Y95" s="354"/>
      <c r="Z95" s="354"/>
      <c r="AA95" s="354"/>
      <c r="AB95" s="354"/>
      <c r="AC95" s="354"/>
      <c r="AD95" s="354"/>
      <c r="AE95" s="354"/>
      <c r="AF95" s="354"/>
      <c r="AG95" s="354"/>
      <c r="AH95" s="354"/>
      <c r="AI95" s="354"/>
      <c r="AJ95" s="15"/>
    </row>
    <row r="96" spans="1:36" ht="10.5" customHeight="1" x14ac:dyDescent="0.2">
      <c r="A96" s="13"/>
      <c r="B96" s="51"/>
      <c r="C96" s="51"/>
      <c r="D96" s="51"/>
      <c r="E96" s="51"/>
      <c r="F96" s="51"/>
      <c r="G96" s="51"/>
      <c r="H96" s="51"/>
      <c r="I96" s="51"/>
      <c r="J96" s="51"/>
      <c r="K96" s="51"/>
      <c r="L96" s="51"/>
      <c r="M96" s="51"/>
      <c r="N96" s="51"/>
      <c r="O96" s="51"/>
      <c r="P96" s="51"/>
      <c r="Q96" s="51"/>
      <c r="R96" s="51"/>
      <c r="S96" s="51"/>
      <c r="T96" s="51"/>
      <c r="U96" s="51"/>
      <c r="V96" s="51"/>
      <c r="W96" s="51"/>
      <c r="X96" s="51"/>
      <c r="Y96" s="51"/>
      <c r="Z96" s="51"/>
      <c r="AA96" s="51"/>
      <c r="AB96" s="51"/>
      <c r="AC96" s="51"/>
      <c r="AD96" s="51"/>
      <c r="AE96" s="51"/>
      <c r="AF96" s="51"/>
      <c r="AG96" s="51"/>
      <c r="AH96" s="51"/>
      <c r="AI96" s="51"/>
      <c r="AJ96" s="15"/>
    </row>
    <row r="97" spans="1:36" ht="10.5" customHeight="1" x14ac:dyDescent="0.2">
      <c r="A97" s="13"/>
      <c r="B97" s="52"/>
      <c r="C97" s="52"/>
      <c r="D97" s="52"/>
      <c r="E97" s="52"/>
      <c r="F97" s="52"/>
      <c r="G97" s="52"/>
      <c r="H97" s="52"/>
      <c r="I97" s="52"/>
      <c r="J97" s="52"/>
      <c r="K97" s="52"/>
      <c r="L97" s="52"/>
      <c r="M97" s="52"/>
      <c r="N97" s="52"/>
      <c r="O97" s="52"/>
      <c r="P97" s="52"/>
      <c r="Q97" s="52"/>
      <c r="R97" s="52"/>
      <c r="S97" s="52"/>
      <c r="T97" s="52"/>
      <c r="U97" s="52"/>
      <c r="V97" s="52"/>
      <c r="W97" s="52"/>
      <c r="X97" s="52"/>
      <c r="Y97" s="52"/>
      <c r="Z97" s="52"/>
      <c r="AA97" s="52"/>
      <c r="AB97" s="52"/>
      <c r="AC97" s="52"/>
      <c r="AD97" s="52"/>
      <c r="AE97" s="52"/>
      <c r="AF97" s="52"/>
      <c r="AG97" s="52"/>
      <c r="AH97" s="52"/>
      <c r="AI97" s="52"/>
      <c r="AJ97" s="15"/>
    </row>
    <row r="98" spans="1:36" ht="10.5" customHeight="1" thickBot="1" x14ac:dyDescent="0.25">
      <c r="A98" s="17"/>
      <c r="B98" s="18"/>
      <c r="C98" s="18"/>
      <c r="D98" s="18"/>
      <c r="E98" s="18"/>
      <c r="F98" s="18"/>
      <c r="G98" s="18"/>
      <c r="H98" s="18"/>
      <c r="I98" s="18"/>
      <c r="J98" s="18"/>
      <c r="K98" s="18"/>
      <c r="L98" s="18"/>
      <c r="M98" s="18"/>
      <c r="N98" s="18"/>
      <c r="O98" s="18"/>
      <c r="P98" s="18"/>
      <c r="Q98" s="18"/>
      <c r="R98" s="18"/>
      <c r="S98" s="18"/>
      <c r="T98" s="18"/>
      <c r="U98" s="18"/>
      <c r="V98" s="18"/>
      <c r="W98" s="18"/>
      <c r="X98" s="18"/>
      <c r="Y98" s="18"/>
      <c r="Z98" s="18"/>
      <c r="AA98" s="18"/>
      <c r="AB98" s="18"/>
      <c r="AC98" s="18"/>
      <c r="AD98" s="18"/>
      <c r="AE98" s="18"/>
      <c r="AF98" s="18"/>
      <c r="AG98" s="18"/>
      <c r="AH98" s="18"/>
      <c r="AI98" s="18"/>
      <c r="AJ98" s="19"/>
    </row>
    <row r="99" spans="1:36" ht="10.5" customHeight="1" x14ac:dyDescent="0.2">
      <c r="A99" s="14"/>
      <c r="B99" s="14"/>
      <c r="C99" s="14"/>
      <c r="D99" s="14"/>
      <c r="E99" s="14"/>
      <c r="F99" s="14"/>
      <c r="G99" s="14"/>
      <c r="H99" s="14"/>
      <c r="I99" s="14"/>
      <c r="J99" s="14"/>
      <c r="K99" s="14"/>
      <c r="L99" s="14"/>
      <c r="M99" s="14"/>
      <c r="N99" s="14"/>
      <c r="O99" s="14"/>
      <c r="P99" s="14"/>
      <c r="Q99" s="14"/>
      <c r="R99" s="14"/>
      <c r="S99" s="14"/>
      <c r="T99" s="14"/>
      <c r="U99" s="14"/>
      <c r="V99" s="14"/>
      <c r="W99" s="14"/>
      <c r="X99" s="14"/>
      <c r="Y99" s="14"/>
      <c r="Z99" s="14"/>
      <c r="AA99" s="14"/>
      <c r="AB99" s="14"/>
      <c r="AC99" s="14"/>
      <c r="AD99" s="14"/>
      <c r="AE99" s="14"/>
      <c r="AF99" s="14"/>
      <c r="AG99" s="14"/>
      <c r="AH99" s="14"/>
      <c r="AI99" s="14"/>
      <c r="AJ99" s="14"/>
    </row>
    <row r="100" spans="1:36" ht="13.5" customHeight="1" x14ac:dyDescent="0.2">
      <c r="K100" s="291" t="str">
        <f>IF($K3="","",IF(OR($K3="道 路 占 用 許 可 申 請 書"),"道 路 占 用 許 可 書",IF(OR($K3="道 路 占 用 協 議 書"),"道 路 占 用 回 答 書")))</f>
        <v>道 路 占 用 許 可 書</v>
      </c>
      <c r="L100" s="291"/>
      <c r="M100" s="291"/>
      <c r="N100" s="291"/>
      <c r="O100" s="291"/>
      <c r="P100" s="291"/>
      <c r="Q100" s="291"/>
      <c r="R100" s="291"/>
      <c r="S100" s="291"/>
      <c r="T100" s="291"/>
      <c r="U100" s="291"/>
      <c r="V100" s="291"/>
      <c r="W100" s="291"/>
      <c r="X100" s="57"/>
      <c r="Y100" s="56"/>
      <c r="Z100" s="194" t="str">
        <f>$Z$3</f>
        <v>新規</v>
      </c>
      <c r="AA100" s="2" t="s">
        <v>29</v>
      </c>
      <c r="AB100" s="195">
        <f>$AB$3</f>
        <v>0</v>
      </c>
      <c r="AC100" s="195"/>
      <c r="AD100" s="195"/>
      <c r="AE100" s="195"/>
      <c r="AF100" s="195"/>
      <c r="AG100" s="195"/>
      <c r="AH100" s="195"/>
      <c r="AI100" s="195"/>
      <c r="AJ100" s="3" t="s">
        <v>30</v>
      </c>
    </row>
    <row r="101" spans="1:36" ht="13.5" customHeight="1" x14ac:dyDescent="0.2">
      <c r="K101" s="291"/>
      <c r="L101" s="291"/>
      <c r="M101" s="291"/>
      <c r="N101" s="291"/>
      <c r="O101" s="291"/>
      <c r="P101" s="291"/>
      <c r="Q101" s="291"/>
      <c r="R101" s="291"/>
      <c r="S101" s="291"/>
      <c r="T101" s="291"/>
      <c r="U101" s="291"/>
      <c r="V101" s="291"/>
      <c r="W101" s="291"/>
      <c r="X101" s="57"/>
      <c r="Y101" s="56"/>
      <c r="Z101" s="194"/>
      <c r="AA101" s="53"/>
      <c r="AB101" s="190" t="str">
        <f>$AB$4</f>
        <v>令和</v>
      </c>
      <c r="AC101" s="190"/>
      <c r="AD101" s="136">
        <f>$AD$4</f>
        <v>0</v>
      </c>
      <c r="AE101" s="54" t="s">
        <v>4</v>
      </c>
      <c r="AF101" s="136">
        <f>$AF$4</f>
        <v>0</v>
      </c>
      <c r="AG101" s="54" t="s">
        <v>137</v>
      </c>
      <c r="AH101" s="136">
        <f>$AH$4</f>
        <v>0</v>
      </c>
      <c r="AI101" s="54" t="s">
        <v>136</v>
      </c>
      <c r="AJ101" s="55"/>
    </row>
    <row r="102" spans="1:36" ht="15" customHeight="1" x14ac:dyDescent="0.2">
      <c r="Y102" s="191">
        <f>$Y$5</f>
        <v>0</v>
      </c>
      <c r="Z102" s="192"/>
      <c r="AA102" s="192"/>
      <c r="AB102" s="192"/>
      <c r="AC102" s="192"/>
      <c r="AD102" s="192"/>
      <c r="AE102" s="4" t="s">
        <v>1</v>
      </c>
      <c r="AF102" s="196">
        <f>$AF$5</f>
        <v>0</v>
      </c>
      <c r="AG102" s="196"/>
      <c r="AH102" s="196"/>
      <c r="AI102" s="196"/>
      <c r="AJ102" s="5" t="s">
        <v>0</v>
      </c>
    </row>
    <row r="103" spans="1:36" ht="15" customHeight="1" x14ac:dyDescent="0.2">
      <c r="D103" s="6"/>
      <c r="AA103" s="7" t="s">
        <v>221</v>
      </c>
      <c r="AB103" s="292">
        <f>$AB$6</f>
        <v>0</v>
      </c>
      <c r="AC103" s="292"/>
      <c r="AD103" s="5" t="s">
        <v>4</v>
      </c>
      <c r="AE103" s="292">
        <f>$AE$6</f>
        <v>0</v>
      </c>
      <c r="AF103" s="292"/>
      <c r="AG103" s="5" t="s">
        <v>3</v>
      </c>
      <c r="AH103" s="292">
        <f>$AH$6</f>
        <v>0</v>
      </c>
      <c r="AI103" s="292"/>
      <c r="AJ103" s="5" t="s">
        <v>2</v>
      </c>
    </row>
    <row r="104" spans="1:36" ht="21" customHeight="1" x14ac:dyDescent="0.2">
      <c r="T104" s="7" t="s">
        <v>44</v>
      </c>
      <c r="U104" s="8" t="s">
        <v>31</v>
      </c>
      <c r="V104" s="290">
        <f>$V$7</f>
        <v>0</v>
      </c>
      <c r="W104" s="290"/>
      <c r="X104" s="290"/>
      <c r="Y104" s="290"/>
      <c r="Z104" s="290"/>
      <c r="AA104" s="290"/>
      <c r="AB104" s="290"/>
      <c r="AC104" s="290"/>
      <c r="AD104" s="290"/>
      <c r="AE104" s="290"/>
      <c r="AF104" s="290"/>
      <c r="AG104" s="290"/>
      <c r="AH104" s="290"/>
      <c r="AI104" s="290"/>
      <c r="AJ104" s="290"/>
    </row>
    <row r="105" spans="1:36" ht="21" customHeight="1" x14ac:dyDescent="0.2">
      <c r="T105" s="9" t="s">
        <v>6</v>
      </c>
      <c r="U105" s="179">
        <f>$U$8</f>
        <v>0</v>
      </c>
      <c r="V105" s="179"/>
      <c r="W105" s="179"/>
      <c r="X105" s="179"/>
      <c r="Y105" s="179"/>
      <c r="Z105" s="179"/>
      <c r="AA105" s="179"/>
      <c r="AB105" s="179"/>
      <c r="AC105" s="179"/>
      <c r="AD105" s="179"/>
      <c r="AE105" s="179"/>
      <c r="AF105" s="179"/>
      <c r="AG105" s="179"/>
      <c r="AH105" s="179"/>
      <c r="AI105" s="179"/>
      <c r="AJ105" s="179"/>
    </row>
    <row r="106" spans="1:36" ht="21" customHeight="1" x14ac:dyDescent="0.2">
      <c r="T106" s="9" t="s">
        <v>7</v>
      </c>
      <c r="U106" s="281">
        <f>$U$9</f>
        <v>0</v>
      </c>
      <c r="V106" s="281"/>
      <c r="W106" s="281"/>
      <c r="X106" s="281"/>
      <c r="Y106" s="281"/>
      <c r="Z106" s="281"/>
      <c r="AA106" s="281"/>
      <c r="AB106" s="281"/>
      <c r="AC106" s="281"/>
      <c r="AD106" s="281"/>
      <c r="AE106" s="281"/>
      <c r="AF106" s="281"/>
      <c r="AG106" s="281"/>
      <c r="AH106" s="281"/>
      <c r="AI106" s="299" t="s">
        <v>67</v>
      </c>
      <c r="AJ106" s="299"/>
    </row>
    <row r="107" spans="1:36" ht="21" customHeight="1" x14ac:dyDescent="0.2">
      <c r="W107" s="9" t="s">
        <v>26</v>
      </c>
      <c r="X107" s="281">
        <f>$X$10</f>
        <v>0</v>
      </c>
      <c r="Y107" s="281"/>
      <c r="Z107" s="281"/>
      <c r="AA107" s="281"/>
      <c r="AB107" s="281"/>
      <c r="AC107" s="281"/>
      <c r="AD107" s="281"/>
      <c r="AE107" s="281"/>
      <c r="AF107" s="281"/>
      <c r="AG107" s="281"/>
      <c r="AH107" s="281"/>
      <c r="AI107" s="281"/>
      <c r="AJ107" s="281"/>
    </row>
    <row r="108" spans="1:36" ht="21" customHeight="1" x14ac:dyDescent="0.2">
      <c r="B108" s="10"/>
      <c r="C108" s="10"/>
      <c r="D108" s="10"/>
      <c r="E108" s="10"/>
      <c r="F108" s="10"/>
      <c r="G108" s="10"/>
      <c r="H108" s="10"/>
      <c r="I108" s="10"/>
      <c r="J108" s="10"/>
      <c r="K108" s="10"/>
      <c r="L108" s="10"/>
      <c r="M108" s="10"/>
      <c r="N108" s="10"/>
      <c r="O108" s="10"/>
      <c r="P108" s="10"/>
      <c r="W108" s="9" t="s">
        <v>135</v>
      </c>
      <c r="X108" s="281">
        <f>$X$11</f>
        <v>0</v>
      </c>
      <c r="Y108" s="281"/>
      <c r="Z108" s="281"/>
      <c r="AA108" s="281"/>
      <c r="AB108" s="281"/>
      <c r="AC108" s="281"/>
      <c r="AD108" s="281"/>
      <c r="AE108" s="281"/>
      <c r="AF108" s="281"/>
      <c r="AG108" s="281"/>
      <c r="AH108" s="281"/>
      <c r="AI108" s="281"/>
      <c r="AJ108" s="281"/>
    </row>
    <row r="109" spans="1:36" ht="5.25" customHeight="1" thickBot="1" x14ac:dyDescent="0.25"/>
    <row r="110" spans="1:36" ht="26.25" customHeight="1" x14ac:dyDescent="0.2">
      <c r="A110" s="283" t="s">
        <v>19</v>
      </c>
      <c r="B110" s="284"/>
      <c r="C110" s="284"/>
      <c r="D110" s="284"/>
      <c r="E110" s="284"/>
      <c r="F110" s="285">
        <f>$F$13</f>
        <v>0</v>
      </c>
      <c r="G110" s="286"/>
      <c r="H110" s="286"/>
      <c r="I110" s="286"/>
      <c r="J110" s="286"/>
      <c r="K110" s="286"/>
      <c r="L110" s="286"/>
      <c r="M110" s="286"/>
      <c r="N110" s="286"/>
      <c r="O110" s="286"/>
      <c r="P110" s="286"/>
      <c r="Q110" s="286"/>
      <c r="R110" s="286"/>
      <c r="S110" s="286"/>
      <c r="T110" s="286"/>
      <c r="U110" s="286"/>
      <c r="V110" s="286"/>
      <c r="W110" s="286"/>
      <c r="X110" s="286"/>
      <c r="Y110" s="286"/>
      <c r="Z110" s="286"/>
      <c r="AA110" s="286"/>
      <c r="AB110" s="286"/>
      <c r="AC110" s="286"/>
      <c r="AD110" s="286"/>
      <c r="AE110" s="286"/>
      <c r="AF110" s="286"/>
      <c r="AG110" s="286"/>
      <c r="AH110" s="286"/>
      <c r="AI110" s="286"/>
      <c r="AJ110" s="287"/>
    </row>
    <row r="111" spans="1:36" ht="26.25" customHeight="1" x14ac:dyDescent="0.2">
      <c r="A111" s="150" t="s">
        <v>18</v>
      </c>
      <c r="B111" s="151"/>
      <c r="C111" s="151"/>
      <c r="D111" s="151"/>
      <c r="E111" s="152"/>
      <c r="F111" s="211" t="s">
        <v>11</v>
      </c>
      <c r="G111" s="212"/>
      <c r="H111" s="212"/>
      <c r="I111" s="288" t="s">
        <v>13</v>
      </c>
      <c r="J111" s="288"/>
      <c r="K111" s="288"/>
      <c r="L111" s="288"/>
      <c r="M111" s="289" t="str">
        <f>$M$14</f>
        <v>4 号</v>
      </c>
      <c r="N111" s="289"/>
      <c r="O111" s="289"/>
      <c r="P111" s="289"/>
      <c r="Q111" s="289"/>
      <c r="R111" s="289"/>
      <c r="S111" s="289"/>
      <c r="T111" s="289"/>
      <c r="U111" s="273" t="str">
        <f>$U$14</f>
        <v>上り</v>
      </c>
      <c r="V111" s="273"/>
      <c r="W111" s="273"/>
      <c r="X111" s="273"/>
      <c r="Y111" s="273"/>
      <c r="Z111" s="273"/>
      <c r="AA111" s="274"/>
      <c r="AB111" s="275" t="str">
        <f>$AB$14</f>
        <v>車道</v>
      </c>
      <c r="AC111" s="276"/>
      <c r="AD111" s="276"/>
      <c r="AE111" s="276"/>
      <c r="AF111" s="276"/>
      <c r="AG111" s="276"/>
      <c r="AH111" s="276"/>
      <c r="AI111" s="276"/>
      <c r="AJ111" s="277"/>
    </row>
    <row r="112" spans="1:36" ht="26.25" customHeight="1" x14ac:dyDescent="0.2">
      <c r="A112" s="260"/>
      <c r="B112" s="261"/>
      <c r="C112" s="261"/>
      <c r="D112" s="261"/>
      <c r="E112" s="262"/>
      <c r="F112" s="278" t="s">
        <v>12</v>
      </c>
      <c r="G112" s="279"/>
      <c r="H112" s="280">
        <f>$H$15</f>
        <v>0</v>
      </c>
      <c r="I112" s="281"/>
      <c r="J112" s="281"/>
      <c r="K112" s="281"/>
      <c r="L112" s="281"/>
      <c r="M112" s="281"/>
      <c r="N112" s="281"/>
      <c r="O112" s="281"/>
      <c r="P112" s="281"/>
      <c r="Q112" s="281"/>
      <c r="R112" s="281"/>
      <c r="S112" s="281"/>
      <c r="T112" s="281"/>
      <c r="U112" s="281"/>
      <c r="V112" s="281"/>
      <c r="W112" s="281"/>
      <c r="X112" s="281"/>
      <c r="Y112" s="281"/>
      <c r="Z112" s="281"/>
      <c r="AA112" s="281"/>
      <c r="AB112" s="281"/>
      <c r="AC112" s="281"/>
      <c r="AD112" s="281"/>
      <c r="AE112" s="281"/>
      <c r="AF112" s="281"/>
      <c r="AG112" s="281"/>
      <c r="AH112" s="281"/>
      <c r="AI112" s="281"/>
      <c r="AJ112" s="282"/>
    </row>
    <row r="113" spans="1:36" ht="15" customHeight="1" x14ac:dyDescent="0.2">
      <c r="A113" s="260" t="s">
        <v>10</v>
      </c>
      <c r="B113" s="261"/>
      <c r="C113" s="261"/>
      <c r="D113" s="261"/>
      <c r="E113" s="262"/>
      <c r="F113" s="153" t="s">
        <v>14</v>
      </c>
      <c r="G113" s="153"/>
      <c r="H113" s="153"/>
      <c r="I113" s="153"/>
      <c r="J113" s="153"/>
      <c r="K113" s="153"/>
      <c r="L113" s="153"/>
      <c r="M113" s="153"/>
      <c r="N113" s="153"/>
      <c r="O113" s="153"/>
      <c r="P113" s="153"/>
      <c r="Q113" s="153"/>
      <c r="R113" s="153" t="s">
        <v>15</v>
      </c>
      <c r="S113" s="153"/>
      <c r="T113" s="153"/>
      <c r="U113" s="153"/>
      <c r="V113" s="153"/>
      <c r="W113" s="153"/>
      <c r="X113" s="153"/>
      <c r="Y113" s="153"/>
      <c r="Z113" s="153"/>
      <c r="AA113" s="153"/>
      <c r="AB113" s="153"/>
      <c r="AC113" s="153"/>
      <c r="AD113" s="153" t="s">
        <v>16</v>
      </c>
      <c r="AE113" s="153"/>
      <c r="AF113" s="153"/>
      <c r="AG113" s="153"/>
      <c r="AH113" s="153"/>
      <c r="AI113" s="153"/>
      <c r="AJ113" s="269"/>
    </row>
    <row r="114" spans="1:36" ht="26.25" customHeight="1" x14ac:dyDescent="0.2">
      <c r="A114" s="260"/>
      <c r="B114" s="261"/>
      <c r="C114" s="261"/>
      <c r="D114" s="261"/>
      <c r="E114" s="262"/>
      <c r="F114" s="356">
        <f>$F$17</f>
        <v>0</v>
      </c>
      <c r="G114" s="356"/>
      <c r="H114" s="356"/>
      <c r="I114" s="356"/>
      <c r="J114" s="356"/>
      <c r="K114" s="356"/>
      <c r="L114" s="356"/>
      <c r="M114" s="356"/>
      <c r="N114" s="356"/>
      <c r="O114" s="356"/>
      <c r="P114" s="356"/>
      <c r="Q114" s="356"/>
      <c r="R114" s="356">
        <f>$R$17</f>
        <v>0</v>
      </c>
      <c r="S114" s="356"/>
      <c r="T114" s="356"/>
      <c r="U114" s="356"/>
      <c r="V114" s="356"/>
      <c r="W114" s="356"/>
      <c r="X114" s="356"/>
      <c r="Y114" s="356"/>
      <c r="Z114" s="356"/>
      <c r="AA114" s="356"/>
      <c r="AB114" s="356"/>
      <c r="AC114" s="356"/>
      <c r="AD114" s="356">
        <f>$AD$17</f>
        <v>0</v>
      </c>
      <c r="AE114" s="356"/>
      <c r="AF114" s="356"/>
      <c r="AG114" s="356"/>
      <c r="AH114" s="356"/>
      <c r="AI114" s="356"/>
      <c r="AJ114" s="357"/>
    </row>
    <row r="115" spans="1:36" ht="26.25" customHeight="1" x14ac:dyDescent="0.2">
      <c r="A115" s="260"/>
      <c r="B115" s="261"/>
      <c r="C115" s="261"/>
      <c r="D115" s="261"/>
      <c r="E115" s="262"/>
      <c r="F115" s="358">
        <f>$F$18</f>
        <v>0</v>
      </c>
      <c r="G115" s="358"/>
      <c r="H115" s="358"/>
      <c r="I115" s="358"/>
      <c r="J115" s="358"/>
      <c r="K115" s="358"/>
      <c r="L115" s="358"/>
      <c r="M115" s="358"/>
      <c r="N115" s="358"/>
      <c r="O115" s="358"/>
      <c r="P115" s="358"/>
      <c r="Q115" s="358"/>
      <c r="R115" s="358">
        <f>$R$18</f>
        <v>0</v>
      </c>
      <c r="S115" s="358"/>
      <c r="T115" s="358"/>
      <c r="U115" s="358"/>
      <c r="V115" s="358"/>
      <c r="W115" s="358"/>
      <c r="X115" s="358"/>
      <c r="Y115" s="358"/>
      <c r="Z115" s="358"/>
      <c r="AA115" s="358"/>
      <c r="AB115" s="358"/>
      <c r="AC115" s="358"/>
      <c r="AD115" s="358">
        <f>$AD$18</f>
        <v>0</v>
      </c>
      <c r="AE115" s="358"/>
      <c r="AF115" s="358"/>
      <c r="AG115" s="358"/>
      <c r="AH115" s="358"/>
      <c r="AI115" s="358"/>
      <c r="AJ115" s="359"/>
    </row>
    <row r="116" spans="1:36" ht="26.25" customHeight="1" x14ac:dyDescent="0.2">
      <c r="A116" s="260"/>
      <c r="B116" s="261"/>
      <c r="C116" s="261"/>
      <c r="D116" s="261"/>
      <c r="E116" s="262"/>
      <c r="F116" s="358">
        <f>$F$19</f>
        <v>0</v>
      </c>
      <c r="G116" s="358"/>
      <c r="H116" s="358"/>
      <c r="I116" s="358"/>
      <c r="J116" s="358"/>
      <c r="K116" s="358"/>
      <c r="L116" s="358"/>
      <c r="M116" s="358"/>
      <c r="N116" s="358"/>
      <c r="O116" s="358"/>
      <c r="P116" s="358"/>
      <c r="Q116" s="358"/>
      <c r="R116" s="358">
        <f>$R$19</f>
        <v>0</v>
      </c>
      <c r="S116" s="358"/>
      <c r="T116" s="358"/>
      <c r="U116" s="358"/>
      <c r="V116" s="358"/>
      <c r="W116" s="358"/>
      <c r="X116" s="358"/>
      <c r="Y116" s="358"/>
      <c r="Z116" s="358"/>
      <c r="AA116" s="358"/>
      <c r="AB116" s="358"/>
      <c r="AC116" s="358"/>
      <c r="AD116" s="358">
        <f>$AD$19</f>
        <v>0</v>
      </c>
      <c r="AE116" s="358"/>
      <c r="AF116" s="358"/>
      <c r="AG116" s="358"/>
      <c r="AH116" s="358"/>
      <c r="AI116" s="358"/>
      <c r="AJ116" s="359"/>
    </row>
    <row r="117" spans="1:36" ht="26.25" customHeight="1" x14ac:dyDescent="0.2">
      <c r="A117" s="260"/>
      <c r="B117" s="261"/>
      <c r="C117" s="261"/>
      <c r="D117" s="261"/>
      <c r="E117" s="262"/>
      <c r="F117" s="360">
        <f>$F$20</f>
        <v>0</v>
      </c>
      <c r="G117" s="360"/>
      <c r="H117" s="360"/>
      <c r="I117" s="360"/>
      <c r="J117" s="360"/>
      <c r="K117" s="360"/>
      <c r="L117" s="360"/>
      <c r="M117" s="360"/>
      <c r="N117" s="360"/>
      <c r="O117" s="360"/>
      <c r="P117" s="360"/>
      <c r="Q117" s="360"/>
      <c r="R117" s="360">
        <f>$R$20</f>
        <v>0</v>
      </c>
      <c r="S117" s="360"/>
      <c r="T117" s="360"/>
      <c r="U117" s="360"/>
      <c r="V117" s="360"/>
      <c r="W117" s="360"/>
      <c r="X117" s="360"/>
      <c r="Y117" s="360"/>
      <c r="Z117" s="360"/>
      <c r="AA117" s="360"/>
      <c r="AB117" s="360"/>
      <c r="AC117" s="360"/>
      <c r="AD117" s="360">
        <f>$AD$20</f>
        <v>0</v>
      </c>
      <c r="AE117" s="360"/>
      <c r="AF117" s="360"/>
      <c r="AG117" s="360"/>
      <c r="AH117" s="360"/>
      <c r="AI117" s="360"/>
      <c r="AJ117" s="361"/>
    </row>
    <row r="118" spans="1:36" ht="26.25" customHeight="1" x14ac:dyDescent="0.2">
      <c r="A118" s="260" t="s">
        <v>17</v>
      </c>
      <c r="B118" s="261"/>
      <c r="C118" s="261"/>
      <c r="D118" s="261"/>
      <c r="E118" s="262"/>
      <c r="F118" s="181" t="s">
        <v>221</v>
      </c>
      <c r="G118" s="182"/>
      <c r="H118" s="137">
        <f>$H$21</f>
        <v>0</v>
      </c>
      <c r="I118" s="59" t="s">
        <v>4</v>
      </c>
      <c r="J118" s="137">
        <f>$J$21</f>
        <v>0</v>
      </c>
      <c r="K118" s="59" t="s">
        <v>137</v>
      </c>
      <c r="L118" s="137">
        <f>$L$21</f>
        <v>0</v>
      </c>
      <c r="M118" s="59" t="s">
        <v>136</v>
      </c>
      <c r="N118" s="59" t="s">
        <v>151</v>
      </c>
      <c r="O118" s="59"/>
      <c r="P118" s="144">
        <f>$P$21</f>
        <v>0</v>
      </c>
      <c r="Q118" s="144"/>
      <c r="R118" s="146" t="s">
        <v>20</v>
      </c>
      <c r="S118" s="266" t="s">
        <v>9</v>
      </c>
      <c r="T118" s="267"/>
      <c r="U118" s="267"/>
      <c r="V118" s="268"/>
      <c r="W118" s="175">
        <f>$W$21</f>
        <v>0</v>
      </c>
      <c r="X118" s="176"/>
      <c r="Y118" s="176"/>
      <c r="Z118" s="176"/>
      <c r="AA118" s="176"/>
      <c r="AB118" s="176"/>
      <c r="AC118" s="176"/>
      <c r="AD118" s="176"/>
      <c r="AE118" s="176"/>
      <c r="AF118" s="176"/>
      <c r="AG118" s="176"/>
      <c r="AH118" s="176"/>
      <c r="AI118" s="176"/>
      <c r="AJ118" s="177"/>
    </row>
    <row r="119" spans="1:36" ht="26.25" customHeight="1" x14ac:dyDescent="0.2">
      <c r="A119" s="260"/>
      <c r="B119" s="261"/>
      <c r="C119" s="261"/>
      <c r="D119" s="261"/>
      <c r="E119" s="262"/>
      <c r="F119" s="148" t="s">
        <v>221</v>
      </c>
      <c r="G119" s="149"/>
      <c r="H119" s="138">
        <f>$H$22</f>
        <v>0</v>
      </c>
      <c r="I119" s="60" t="s">
        <v>4</v>
      </c>
      <c r="J119" s="138">
        <f>$J$22</f>
        <v>0</v>
      </c>
      <c r="K119" s="60" t="s">
        <v>137</v>
      </c>
      <c r="L119" s="138">
        <f>$L$22</f>
        <v>0</v>
      </c>
      <c r="M119" s="60" t="s">
        <v>136</v>
      </c>
      <c r="N119" s="60" t="s">
        <v>152</v>
      </c>
      <c r="O119" s="60"/>
      <c r="P119" s="145"/>
      <c r="Q119" s="145"/>
      <c r="R119" s="147"/>
      <c r="S119" s="257" t="s">
        <v>21</v>
      </c>
      <c r="T119" s="258"/>
      <c r="U119" s="258"/>
      <c r="V119" s="259"/>
      <c r="W119" s="178">
        <f>$W$22</f>
        <v>0</v>
      </c>
      <c r="X119" s="179"/>
      <c r="Y119" s="179"/>
      <c r="Z119" s="179"/>
      <c r="AA119" s="179"/>
      <c r="AB119" s="179"/>
      <c r="AC119" s="179"/>
      <c r="AD119" s="179"/>
      <c r="AE119" s="179"/>
      <c r="AF119" s="179"/>
      <c r="AG119" s="179"/>
      <c r="AH119" s="179"/>
      <c r="AI119" s="179"/>
      <c r="AJ119" s="180"/>
    </row>
    <row r="120" spans="1:36" ht="26.25" customHeight="1" x14ac:dyDescent="0.2">
      <c r="A120" s="260" t="s">
        <v>22</v>
      </c>
      <c r="B120" s="261"/>
      <c r="C120" s="261"/>
      <c r="D120" s="261"/>
      <c r="E120" s="262"/>
      <c r="F120" s="181" t="s">
        <v>221</v>
      </c>
      <c r="G120" s="182"/>
      <c r="H120" s="137">
        <f>$H$23</f>
        <v>0</v>
      </c>
      <c r="I120" s="59" t="s">
        <v>4</v>
      </c>
      <c r="J120" s="137">
        <f>$J$23</f>
        <v>0</v>
      </c>
      <c r="K120" s="59" t="s">
        <v>137</v>
      </c>
      <c r="L120" s="137">
        <f>$L$23</f>
        <v>0</v>
      </c>
      <c r="M120" s="59" t="s">
        <v>136</v>
      </c>
      <c r="N120" s="59" t="s">
        <v>151</v>
      </c>
      <c r="O120" s="59"/>
      <c r="P120" s="144">
        <f>$P$23</f>
        <v>0</v>
      </c>
      <c r="Q120" s="144"/>
      <c r="R120" s="146" t="s">
        <v>20</v>
      </c>
      <c r="S120" s="261" t="s">
        <v>23</v>
      </c>
      <c r="T120" s="261"/>
      <c r="U120" s="261"/>
      <c r="V120" s="262"/>
      <c r="W120" s="164">
        <f>$W$23</f>
        <v>0</v>
      </c>
      <c r="X120" s="165"/>
      <c r="Y120" s="165"/>
      <c r="Z120" s="165"/>
      <c r="AA120" s="165"/>
      <c r="AB120" s="165"/>
      <c r="AC120" s="165"/>
      <c r="AD120" s="165"/>
      <c r="AE120" s="165"/>
      <c r="AF120" s="165"/>
      <c r="AG120" s="165"/>
      <c r="AH120" s="165"/>
      <c r="AI120" s="165"/>
      <c r="AJ120" s="166"/>
    </row>
    <row r="121" spans="1:36" ht="26.25" customHeight="1" x14ac:dyDescent="0.2">
      <c r="A121" s="248"/>
      <c r="B121" s="162"/>
      <c r="C121" s="162"/>
      <c r="D121" s="162"/>
      <c r="E121" s="163"/>
      <c r="F121" s="148" t="s">
        <v>221</v>
      </c>
      <c r="G121" s="149"/>
      <c r="H121" s="138">
        <f>$H$24</f>
        <v>0</v>
      </c>
      <c r="I121" s="60" t="s">
        <v>4</v>
      </c>
      <c r="J121" s="138">
        <f>$J$24</f>
        <v>0</v>
      </c>
      <c r="K121" s="60" t="s">
        <v>137</v>
      </c>
      <c r="L121" s="138">
        <f>$L$24</f>
        <v>0</v>
      </c>
      <c r="M121" s="60" t="s">
        <v>136</v>
      </c>
      <c r="N121" s="60" t="s">
        <v>152</v>
      </c>
      <c r="O121" s="60"/>
      <c r="P121" s="145"/>
      <c r="Q121" s="145"/>
      <c r="R121" s="147"/>
      <c r="S121" s="162" t="s">
        <v>24</v>
      </c>
      <c r="T121" s="162"/>
      <c r="U121" s="162"/>
      <c r="V121" s="163"/>
      <c r="W121" s="167"/>
      <c r="X121" s="168"/>
      <c r="Y121" s="168"/>
      <c r="Z121" s="168"/>
      <c r="AA121" s="168"/>
      <c r="AB121" s="168"/>
      <c r="AC121" s="168"/>
      <c r="AD121" s="168"/>
      <c r="AE121" s="168"/>
      <c r="AF121" s="168"/>
      <c r="AG121" s="168"/>
      <c r="AH121" s="168"/>
      <c r="AI121" s="168"/>
      <c r="AJ121" s="169"/>
    </row>
    <row r="122" spans="1:36" ht="26.25" customHeight="1" x14ac:dyDescent="0.2">
      <c r="A122" s="150" t="s">
        <v>33</v>
      </c>
      <c r="B122" s="151"/>
      <c r="C122" s="151"/>
      <c r="D122" s="151"/>
      <c r="E122" s="152"/>
      <c r="F122" s="154">
        <f>$F$25</f>
        <v>0</v>
      </c>
      <c r="G122" s="155"/>
      <c r="H122" s="155"/>
      <c r="I122" s="155"/>
      <c r="J122" s="155"/>
      <c r="K122" s="155"/>
      <c r="L122" s="155"/>
      <c r="M122" s="155"/>
      <c r="N122" s="155"/>
      <c r="O122" s="155"/>
      <c r="P122" s="155"/>
      <c r="Q122" s="155"/>
      <c r="R122" s="156"/>
      <c r="S122" s="160" t="s">
        <v>34</v>
      </c>
      <c r="T122" s="151"/>
      <c r="U122" s="151"/>
      <c r="V122" s="152"/>
      <c r="W122" s="164">
        <f>$W$25</f>
        <v>0</v>
      </c>
      <c r="X122" s="165"/>
      <c r="Y122" s="165"/>
      <c r="Z122" s="165"/>
      <c r="AA122" s="165"/>
      <c r="AB122" s="165"/>
      <c r="AC122" s="165"/>
      <c r="AD122" s="165"/>
      <c r="AE122" s="165"/>
      <c r="AF122" s="165"/>
      <c r="AG122" s="165"/>
      <c r="AH122" s="165"/>
      <c r="AI122" s="165"/>
      <c r="AJ122" s="166"/>
    </row>
    <row r="123" spans="1:36" ht="26.25" customHeight="1" x14ac:dyDescent="0.2">
      <c r="A123" s="248" t="s">
        <v>32</v>
      </c>
      <c r="B123" s="162"/>
      <c r="C123" s="162"/>
      <c r="D123" s="162"/>
      <c r="E123" s="163"/>
      <c r="F123" s="157"/>
      <c r="G123" s="158"/>
      <c r="H123" s="158"/>
      <c r="I123" s="158"/>
      <c r="J123" s="158"/>
      <c r="K123" s="158"/>
      <c r="L123" s="158"/>
      <c r="M123" s="158"/>
      <c r="N123" s="158"/>
      <c r="O123" s="158"/>
      <c r="P123" s="158"/>
      <c r="Q123" s="158"/>
      <c r="R123" s="159"/>
      <c r="S123" s="161"/>
      <c r="T123" s="162"/>
      <c r="U123" s="162"/>
      <c r="V123" s="163"/>
      <c r="W123" s="167"/>
      <c r="X123" s="168"/>
      <c r="Y123" s="168"/>
      <c r="Z123" s="168"/>
      <c r="AA123" s="168"/>
      <c r="AB123" s="168"/>
      <c r="AC123" s="168"/>
      <c r="AD123" s="168"/>
      <c r="AE123" s="168"/>
      <c r="AF123" s="168"/>
      <c r="AG123" s="168"/>
      <c r="AH123" s="168"/>
      <c r="AI123" s="168"/>
      <c r="AJ123" s="169"/>
    </row>
    <row r="124" spans="1:36" s="5" customFormat="1" ht="18.75" customHeight="1" x14ac:dyDescent="0.2">
      <c r="A124" s="231" t="s">
        <v>54</v>
      </c>
      <c r="B124" s="249"/>
      <c r="C124" s="153" t="s">
        <v>55</v>
      </c>
      <c r="D124" s="153"/>
      <c r="E124" s="153"/>
      <c r="F124" s="153"/>
      <c r="G124" s="183" t="s">
        <v>59</v>
      </c>
      <c r="H124" s="184"/>
      <c r="I124" s="184"/>
      <c r="J124" s="184"/>
      <c r="K124" s="184"/>
      <c r="L124" s="184"/>
      <c r="M124" s="184"/>
      <c r="N124" s="4"/>
      <c r="O124" s="21"/>
      <c r="P124" s="23" t="s">
        <v>60</v>
      </c>
      <c r="Q124" s="21"/>
      <c r="R124" s="21"/>
      <c r="S124" s="21"/>
      <c r="T124" s="21"/>
      <c r="U124" s="21"/>
      <c r="V124" s="21"/>
      <c r="W124" s="21"/>
      <c r="X124" s="21"/>
      <c r="Y124" s="21"/>
      <c r="Z124" s="21"/>
      <c r="AA124" s="21"/>
      <c r="AB124" s="21"/>
      <c r="AC124" s="21"/>
      <c r="AD124" s="21"/>
      <c r="AE124" s="21"/>
      <c r="AF124" s="21"/>
      <c r="AG124" s="21"/>
      <c r="AH124" s="21"/>
      <c r="AI124" s="21"/>
      <c r="AJ124" s="28"/>
    </row>
    <row r="125" spans="1:36" s="5" customFormat="1" ht="18.75" customHeight="1" x14ac:dyDescent="0.2">
      <c r="A125" s="233"/>
      <c r="B125" s="250"/>
      <c r="C125" s="153" t="s">
        <v>56</v>
      </c>
      <c r="D125" s="153"/>
      <c r="E125" s="153"/>
      <c r="F125" s="153"/>
      <c r="G125" s="183" t="s">
        <v>59</v>
      </c>
      <c r="H125" s="184"/>
      <c r="I125" s="184"/>
      <c r="J125" s="184"/>
      <c r="K125" s="184"/>
      <c r="L125" s="184"/>
      <c r="M125" s="184"/>
      <c r="N125" s="11"/>
      <c r="O125" s="22"/>
      <c r="P125" s="22"/>
      <c r="Q125" s="22"/>
      <c r="R125" s="22"/>
      <c r="S125" s="22"/>
      <c r="T125" s="22"/>
      <c r="U125" s="22"/>
      <c r="V125" s="22"/>
      <c r="W125" s="22"/>
      <c r="X125" s="22"/>
      <c r="Y125" s="22"/>
      <c r="Z125" s="22"/>
      <c r="AA125" s="22"/>
      <c r="AB125" s="22"/>
      <c r="AC125" s="22"/>
      <c r="AD125" s="22"/>
      <c r="AE125" s="22"/>
      <c r="AF125" s="22"/>
      <c r="AG125" s="22"/>
      <c r="AH125" s="22"/>
      <c r="AI125" s="22"/>
      <c r="AJ125" s="29"/>
    </row>
    <row r="126" spans="1:36" s="5" customFormat="1" ht="18.75" customHeight="1" x14ac:dyDescent="0.2">
      <c r="A126" s="233"/>
      <c r="B126" s="250"/>
      <c r="C126" s="153" t="s">
        <v>58</v>
      </c>
      <c r="D126" s="153"/>
      <c r="E126" s="153"/>
      <c r="F126" s="153"/>
      <c r="G126" s="183" t="s">
        <v>59</v>
      </c>
      <c r="H126" s="184"/>
      <c r="I126" s="184"/>
      <c r="J126" s="184"/>
      <c r="K126" s="184"/>
      <c r="L126" s="184"/>
      <c r="M126" s="184"/>
      <c r="N126" s="11"/>
      <c r="O126" s="22"/>
      <c r="P126" s="22"/>
      <c r="Q126" s="22"/>
      <c r="R126" s="22"/>
      <c r="S126" s="22"/>
      <c r="T126" s="22"/>
      <c r="U126" s="22"/>
      <c r="V126" s="22"/>
      <c r="W126" s="22"/>
      <c r="X126" s="22"/>
      <c r="Y126" s="22"/>
      <c r="Z126" s="22"/>
      <c r="AA126" s="22"/>
      <c r="AB126" s="22"/>
      <c r="AC126" s="22"/>
      <c r="AD126" s="22"/>
      <c r="AE126" s="22"/>
      <c r="AF126" s="22"/>
      <c r="AG126" s="22"/>
      <c r="AH126" s="22"/>
      <c r="AI126" s="22"/>
      <c r="AJ126" s="29"/>
    </row>
    <row r="127" spans="1:36" s="5" customFormat="1" ht="18.75" customHeight="1" x14ac:dyDescent="0.2">
      <c r="A127" s="233"/>
      <c r="B127" s="250"/>
      <c r="C127" s="253" t="s">
        <v>57</v>
      </c>
      <c r="D127" s="253"/>
      <c r="E127" s="253"/>
      <c r="F127" s="253"/>
      <c r="G127" s="183" t="s">
        <v>59</v>
      </c>
      <c r="H127" s="184"/>
      <c r="I127" s="184"/>
      <c r="J127" s="184"/>
      <c r="K127" s="184"/>
      <c r="L127" s="184"/>
      <c r="M127" s="184"/>
      <c r="N127" s="11"/>
      <c r="O127" s="22"/>
      <c r="P127" s="22"/>
      <c r="Q127" s="22"/>
      <c r="R127" s="22"/>
      <c r="S127" s="22"/>
      <c r="T127" s="22"/>
      <c r="U127" s="22"/>
      <c r="V127" s="22"/>
      <c r="W127" s="22"/>
      <c r="X127" s="22"/>
      <c r="Y127" s="22"/>
      <c r="Z127" s="22"/>
      <c r="AA127" s="22"/>
      <c r="AB127" s="22"/>
      <c r="AC127" s="22"/>
      <c r="AD127" s="22"/>
      <c r="AE127" s="22"/>
      <c r="AF127" s="22"/>
      <c r="AG127" s="22"/>
      <c r="AH127" s="22"/>
      <c r="AI127" s="22"/>
      <c r="AJ127" s="29"/>
    </row>
    <row r="128" spans="1:36" s="5" customFormat="1" ht="18.75" customHeight="1" x14ac:dyDescent="0.2">
      <c r="A128" s="365"/>
      <c r="B128" s="279"/>
      <c r="C128" s="362" t="s">
        <v>61</v>
      </c>
      <c r="D128" s="363"/>
      <c r="E128" s="363"/>
      <c r="F128" s="363"/>
      <c r="G128" s="363"/>
      <c r="H128" s="363"/>
      <c r="I128" s="363"/>
      <c r="J128" s="363"/>
      <c r="K128" s="363"/>
      <c r="L128" s="363"/>
      <c r="M128" s="363"/>
      <c r="N128" s="363"/>
      <c r="O128" s="363"/>
      <c r="P128" s="363"/>
      <c r="Q128" s="363"/>
      <c r="R128" s="363"/>
      <c r="S128" s="363"/>
      <c r="T128" s="363"/>
      <c r="U128" s="363"/>
      <c r="V128" s="363"/>
      <c r="W128" s="363"/>
      <c r="X128" s="363"/>
      <c r="Y128" s="363"/>
      <c r="Z128" s="363"/>
      <c r="AA128" s="363"/>
      <c r="AB128" s="363"/>
      <c r="AC128" s="363"/>
      <c r="AD128" s="363"/>
      <c r="AE128" s="363"/>
      <c r="AF128" s="363"/>
      <c r="AG128" s="363"/>
      <c r="AH128" s="363"/>
      <c r="AI128" s="363"/>
      <c r="AJ128" s="364"/>
    </row>
    <row r="129" spans="1:36" s="5" customFormat="1" ht="13.5" customHeight="1" x14ac:dyDescent="0.2">
      <c r="A129" s="27"/>
      <c r="B129" s="2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30"/>
    </row>
    <row r="130" spans="1:36" x14ac:dyDescent="0.2">
      <c r="A130" s="13"/>
      <c r="B130" s="14"/>
      <c r="C130" s="14"/>
      <c r="D130" s="14"/>
      <c r="E130" s="14"/>
      <c r="F130" s="14"/>
      <c r="G130" s="14"/>
      <c r="H130" s="14"/>
      <c r="I130" s="14"/>
      <c r="J130" s="14"/>
      <c r="K130" s="14"/>
      <c r="L130" s="14"/>
      <c r="M130" s="14"/>
      <c r="N130" s="14"/>
      <c r="O130" s="14"/>
      <c r="P130" s="14"/>
      <c r="Q130" s="14"/>
      <c r="R130" s="14"/>
      <c r="S130" s="14"/>
      <c r="T130" s="14"/>
      <c r="U130" s="14"/>
      <c r="V130" s="14"/>
      <c r="W130" s="14"/>
      <c r="X130" s="14"/>
      <c r="Y130" s="14"/>
      <c r="Z130" s="14"/>
      <c r="AA130" s="14"/>
      <c r="AB130" s="14"/>
      <c r="AC130" s="14"/>
      <c r="AD130" s="14"/>
      <c r="AE130" s="14"/>
      <c r="AF130" s="14"/>
      <c r="AG130" s="14"/>
      <c r="AH130" s="25" t="s">
        <v>155</v>
      </c>
      <c r="AI130" s="14"/>
      <c r="AJ130" s="15"/>
    </row>
    <row r="131" spans="1:36" x14ac:dyDescent="0.2">
      <c r="A131" s="13"/>
      <c r="B131" s="14"/>
      <c r="C131" s="14"/>
      <c r="D131" s="14"/>
      <c r="E131" s="14"/>
      <c r="F131" s="14"/>
      <c r="G131" s="14"/>
      <c r="H131" s="14"/>
      <c r="I131" s="14"/>
      <c r="J131" s="14"/>
      <c r="K131" s="14"/>
      <c r="L131" s="14"/>
      <c r="M131" s="14"/>
      <c r="N131" s="14"/>
      <c r="O131" s="14"/>
      <c r="P131" s="14"/>
      <c r="Q131" s="14"/>
      <c r="R131" s="14"/>
      <c r="S131" s="14"/>
      <c r="T131" s="14"/>
      <c r="U131" s="14"/>
      <c r="V131" s="14"/>
      <c r="W131" s="14"/>
      <c r="X131" s="14"/>
      <c r="Y131" s="14"/>
      <c r="Z131" s="14"/>
      <c r="AA131" s="14"/>
      <c r="AB131" s="14"/>
      <c r="AC131" s="14"/>
      <c r="AD131" s="14"/>
      <c r="AE131" s="14"/>
      <c r="AF131" s="14"/>
      <c r="AG131" s="14"/>
      <c r="AH131" s="25" t="s">
        <v>224</v>
      </c>
      <c r="AI131" s="14"/>
      <c r="AJ131" s="15"/>
    </row>
    <row r="132" spans="1:36" x14ac:dyDescent="0.2">
      <c r="A132" s="13"/>
      <c r="B132" s="14"/>
      <c r="C132" s="14"/>
      <c r="D132" s="14"/>
      <c r="E132" s="14"/>
      <c r="F132" s="14"/>
      <c r="G132" s="14"/>
      <c r="H132" s="14"/>
      <c r="I132" s="14"/>
      <c r="J132" s="14"/>
      <c r="K132" s="14"/>
      <c r="L132" s="14"/>
      <c r="M132" s="14"/>
      <c r="N132" s="14"/>
      <c r="O132" s="14"/>
      <c r="P132" s="14"/>
      <c r="Q132" s="14"/>
      <c r="R132" s="14"/>
      <c r="S132" s="14"/>
      <c r="T132" s="14"/>
      <c r="U132" s="14"/>
      <c r="V132" s="14"/>
      <c r="W132" s="14"/>
      <c r="X132" s="14"/>
      <c r="Y132" s="14"/>
      <c r="Z132" s="14"/>
      <c r="AA132" s="14"/>
      <c r="AB132" s="14"/>
      <c r="AC132" s="14"/>
      <c r="AD132" s="14"/>
      <c r="AE132" s="14"/>
      <c r="AF132" s="14"/>
      <c r="AG132" s="14"/>
      <c r="AH132" s="25"/>
      <c r="AI132" s="14"/>
      <c r="AJ132" s="15"/>
    </row>
    <row r="133" spans="1:36" x14ac:dyDescent="0.2">
      <c r="A133" s="13"/>
      <c r="B133" s="14"/>
      <c r="C133" s="14"/>
      <c r="D133" s="14"/>
      <c r="E133" s="14"/>
      <c r="F133" s="14"/>
      <c r="G133" s="14"/>
      <c r="H133" s="14"/>
      <c r="I133" s="14"/>
      <c r="J133" s="14"/>
      <c r="K133" s="14"/>
      <c r="L133" s="14"/>
      <c r="M133" s="14"/>
      <c r="N133" s="14"/>
      <c r="O133" s="14"/>
      <c r="P133" s="14"/>
      <c r="Q133" s="14"/>
      <c r="R133" s="14"/>
      <c r="S133" s="14"/>
      <c r="T133" s="14"/>
      <c r="U133" s="14"/>
      <c r="V133" s="14"/>
      <c r="W133" s="14"/>
      <c r="X133" s="14"/>
      <c r="Y133" s="14"/>
      <c r="Z133" s="14"/>
      <c r="AA133" s="14"/>
      <c r="AB133" s="14"/>
      <c r="AC133" s="14"/>
      <c r="AD133" s="14"/>
      <c r="AE133" s="14"/>
      <c r="AF133" s="14"/>
      <c r="AG133" s="14"/>
      <c r="AH133" s="14"/>
      <c r="AI133" s="14"/>
      <c r="AJ133" s="15"/>
    </row>
    <row r="134" spans="1:36" x14ac:dyDescent="0.2">
      <c r="A134" s="13"/>
      <c r="B134" s="14"/>
      <c r="C134" s="14"/>
      <c r="D134" s="14"/>
      <c r="E134" s="14"/>
      <c r="F134" s="14"/>
      <c r="G134" s="14"/>
      <c r="H134" s="14"/>
      <c r="I134" s="14"/>
      <c r="J134" s="14"/>
      <c r="K134" s="14"/>
      <c r="L134" s="16" t="s">
        <v>225</v>
      </c>
      <c r="M134" s="353" t="str">
        <f>IF($K3="","",IF(OR($K3="道 路 占 用 許 可 申 請 書"),"申請",IF(OR($K3="道 路 占 用 協 議 書"),"協議")))</f>
        <v>申請</v>
      </c>
      <c r="N134" s="353"/>
      <c r="O134" s="14" t="s">
        <v>62</v>
      </c>
      <c r="P134" s="14"/>
      <c r="Q134" s="14"/>
      <c r="R134" s="14"/>
      <c r="S134" s="14"/>
      <c r="T134" s="14"/>
      <c r="U134" s="14"/>
      <c r="V134" s="14"/>
      <c r="W134" s="14"/>
      <c r="X134" s="14"/>
      <c r="Y134" s="14"/>
      <c r="Z134" s="14"/>
      <c r="AA134" s="14"/>
      <c r="AB134" s="14"/>
      <c r="AC134" s="14"/>
      <c r="AD134" s="353" t="str">
        <f>IF($K3="","",IF(OR($K3="道 路 占 用 許 可 申 請 書"),"許可",IF(OR($K3="道 路 占 用 協 議 書"),"回答")))</f>
        <v>許可</v>
      </c>
      <c r="AE134" s="353"/>
      <c r="AF134" s="14" t="s">
        <v>63</v>
      </c>
      <c r="AG134" s="14"/>
      <c r="AH134" s="14"/>
      <c r="AI134" s="14"/>
      <c r="AJ134" s="15"/>
    </row>
    <row r="135" spans="1:36" x14ac:dyDescent="0.2">
      <c r="A135" s="13"/>
      <c r="B135" s="14"/>
      <c r="C135" s="14"/>
      <c r="D135" s="14"/>
      <c r="E135" s="14"/>
      <c r="F135" s="14"/>
      <c r="G135" s="14"/>
      <c r="H135" s="14"/>
      <c r="I135" s="14"/>
      <c r="J135" s="14"/>
      <c r="K135" s="14"/>
      <c r="L135" s="14"/>
      <c r="M135" s="14"/>
      <c r="N135" s="14"/>
      <c r="O135" s="14"/>
      <c r="P135" s="14"/>
      <c r="Q135" s="14"/>
      <c r="R135" s="14"/>
      <c r="S135" s="14"/>
      <c r="T135" s="14"/>
      <c r="U135" s="14"/>
      <c r="V135" s="14"/>
      <c r="W135" s="14"/>
      <c r="X135" s="14"/>
      <c r="Y135" s="14"/>
      <c r="Z135" s="14"/>
      <c r="AA135" s="14"/>
      <c r="AB135" s="14"/>
      <c r="AC135" s="14"/>
      <c r="AD135" s="14"/>
      <c r="AE135" s="14"/>
      <c r="AF135" s="14"/>
      <c r="AG135" s="14"/>
      <c r="AH135" s="14"/>
      <c r="AI135" s="14"/>
      <c r="AJ135" s="15"/>
    </row>
    <row r="136" spans="1:36" x14ac:dyDescent="0.2">
      <c r="A136" s="13"/>
      <c r="B136" s="14"/>
      <c r="C136" s="14"/>
      <c r="D136" s="14"/>
      <c r="E136" s="14"/>
      <c r="F136" s="14"/>
      <c r="G136" s="14"/>
      <c r="H136" s="14"/>
      <c r="I136" s="14"/>
      <c r="J136" s="14"/>
      <c r="K136" s="14"/>
      <c r="L136" s="14"/>
      <c r="M136" s="14"/>
      <c r="N136" s="14"/>
      <c r="O136" s="14"/>
      <c r="P136" s="14"/>
      <c r="Q136" s="14"/>
      <c r="R136" s="14"/>
      <c r="S136" s="14"/>
      <c r="T136" s="14"/>
      <c r="U136" s="14"/>
      <c r="V136" s="14"/>
      <c r="W136" s="14"/>
      <c r="X136" s="14"/>
      <c r="Y136" s="14"/>
      <c r="Z136" s="14"/>
      <c r="AA136" s="14"/>
      <c r="AB136" s="14"/>
      <c r="AC136" s="14"/>
      <c r="AD136" s="14"/>
      <c r="AE136" s="14"/>
      <c r="AF136" s="14"/>
      <c r="AG136" s="14"/>
      <c r="AH136" s="14"/>
      <c r="AI136" s="14"/>
      <c r="AJ136" s="15"/>
    </row>
    <row r="137" spans="1:36" x14ac:dyDescent="0.2">
      <c r="A137" s="13"/>
      <c r="B137" s="14"/>
      <c r="C137" s="14"/>
      <c r="D137" s="14"/>
      <c r="E137" s="14"/>
      <c r="F137" s="14"/>
      <c r="G137" s="14"/>
      <c r="H137" s="14"/>
      <c r="I137" s="14"/>
      <c r="J137" s="14"/>
      <c r="K137" s="14"/>
      <c r="L137" s="14"/>
      <c r="M137" s="14"/>
      <c r="N137" s="14"/>
      <c r="O137" s="14"/>
      <c r="P137" s="14"/>
      <c r="Q137" s="14"/>
      <c r="R137" s="14"/>
      <c r="S137" s="14"/>
      <c r="T137" s="14"/>
      <c r="U137" s="14"/>
      <c r="V137" s="14"/>
      <c r="W137" s="14"/>
      <c r="X137" s="14"/>
      <c r="Y137" s="14"/>
      <c r="Z137" s="14"/>
      <c r="AA137" s="16" t="s">
        <v>158</v>
      </c>
      <c r="AB137" s="14"/>
      <c r="AC137" s="61" t="s">
        <v>25</v>
      </c>
      <c r="AD137" s="14"/>
      <c r="AE137" s="14"/>
      <c r="AF137" s="14"/>
      <c r="AG137" s="14"/>
      <c r="AH137" s="14"/>
      <c r="AI137" s="14"/>
      <c r="AJ137" s="15"/>
    </row>
    <row r="138" spans="1:36" ht="14" x14ac:dyDescent="0.2">
      <c r="A138" s="13"/>
      <c r="B138" s="14"/>
      <c r="C138" s="14"/>
      <c r="D138" s="14"/>
      <c r="E138" s="14"/>
      <c r="F138" s="14"/>
      <c r="G138" s="14"/>
      <c r="H138" s="14"/>
      <c r="I138" s="14"/>
      <c r="J138" s="14"/>
      <c r="K138" s="14"/>
      <c r="L138" s="14"/>
      <c r="M138" s="14"/>
      <c r="N138" s="14"/>
      <c r="O138" s="14"/>
      <c r="P138" s="14"/>
      <c r="Q138" s="14"/>
      <c r="R138" s="14"/>
      <c r="S138" s="14"/>
      <c r="T138" s="14"/>
      <c r="U138" s="14"/>
      <c r="V138" s="14"/>
      <c r="W138" s="14"/>
      <c r="X138" s="14"/>
      <c r="Y138" s="14"/>
      <c r="Z138" s="14"/>
      <c r="AA138" s="26"/>
      <c r="AB138" s="14"/>
      <c r="AC138" s="14"/>
      <c r="AD138" s="14"/>
      <c r="AE138" s="14"/>
      <c r="AF138" s="14"/>
      <c r="AG138" s="14"/>
      <c r="AH138" s="14"/>
      <c r="AI138" s="14"/>
      <c r="AJ138" s="15"/>
    </row>
    <row r="139" spans="1:36" ht="10.5" customHeight="1" x14ac:dyDescent="0.2">
      <c r="A139" s="33"/>
      <c r="B139" s="20"/>
      <c r="C139" s="20"/>
      <c r="D139" s="20"/>
      <c r="E139" s="20"/>
      <c r="F139" s="20"/>
      <c r="G139" s="20"/>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34"/>
    </row>
    <row r="140" spans="1:36" s="5" customFormat="1" ht="12" x14ac:dyDescent="0.2">
      <c r="A140" s="31"/>
      <c r="B140" s="22" t="s">
        <v>64</v>
      </c>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c r="AA140" s="22"/>
      <c r="AB140" s="22"/>
      <c r="AC140" s="22"/>
      <c r="AD140" s="22"/>
      <c r="AE140" s="22"/>
      <c r="AF140" s="22"/>
      <c r="AG140" s="22"/>
      <c r="AH140" s="22"/>
      <c r="AI140" s="22"/>
      <c r="AJ140" s="29"/>
    </row>
    <row r="141" spans="1:36" s="5" customFormat="1" ht="12" x14ac:dyDescent="0.2">
      <c r="A141" s="32" t="s">
        <v>231</v>
      </c>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c r="AA141" s="22"/>
      <c r="AB141" s="22"/>
      <c r="AC141" s="22"/>
      <c r="AD141" s="22"/>
      <c r="AE141" s="22"/>
      <c r="AF141" s="22"/>
      <c r="AG141" s="22"/>
      <c r="AH141" s="22"/>
      <c r="AI141" s="22"/>
      <c r="AJ141" s="29"/>
    </row>
    <row r="142" spans="1:36" s="5" customFormat="1" ht="12" x14ac:dyDescent="0.2">
      <c r="A142" s="32" t="s">
        <v>232</v>
      </c>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c r="AA142" s="22"/>
      <c r="AB142" s="22"/>
      <c r="AC142" s="22"/>
      <c r="AD142" s="22"/>
      <c r="AE142" s="22"/>
      <c r="AF142" s="22"/>
      <c r="AG142" s="22"/>
      <c r="AH142" s="22"/>
      <c r="AI142" s="22"/>
      <c r="AJ142" s="29"/>
    </row>
    <row r="143" spans="1:36" s="5" customFormat="1" ht="12" x14ac:dyDescent="0.2">
      <c r="A143" s="31"/>
      <c r="B143" s="22" t="s">
        <v>65</v>
      </c>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c r="AA143" s="22"/>
      <c r="AB143" s="22"/>
      <c r="AC143" s="22"/>
      <c r="AD143" s="22"/>
      <c r="AE143" s="22"/>
      <c r="AF143" s="22"/>
      <c r="AG143" s="22"/>
      <c r="AH143" s="22"/>
      <c r="AI143" s="22"/>
      <c r="AJ143" s="29"/>
    </row>
    <row r="144" spans="1:36" s="5" customFormat="1" ht="12" x14ac:dyDescent="0.2">
      <c r="A144" s="32" t="s">
        <v>156</v>
      </c>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c r="AA144" s="22"/>
      <c r="AB144" s="22"/>
      <c r="AC144" s="22"/>
      <c r="AD144" s="22"/>
      <c r="AE144" s="22"/>
      <c r="AF144" s="22"/>
      <c r="AG144" s="22"/>
      <c r="AH144" s="22"/>
      <c r="AI144" s="22"/>
      <c r="AJ144" s="29"/>
    </row>
    <row r="145" spans="1:39" s="5" customFormat="1" ht="12" x14ac:dyDescent="0.2">
      <c r="A145" s="32" t="s">
        <v>233</v>
      </c>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c r="AA145" s="22"/>
      <c r="AB145" s="22"/>
      <c r="AC145" s="22"/>
      <c r="AD145" s="22"/>
      <c r="AE145" s="22"/>
      <c r="AF145" s="22"/>
      <c r="AG145" s="22"/>
      <c r="AH145" s="22"/>
      <c r="AI145" s="22"/>
      <c r="AJ145" s="29"/>
    </row>
    <row r="146" spans="1:39" s="5" customFormat="1" ht="12" x14ac:dyDescent="0.2">
      <c r="A146" s="31" t="s">
        <v>157</v>
      </c>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c r="AA146" s="22"/>
      <c r="AB146" s="22"/>
      <c r="AC146" s="22"/>
      <c r="AD146" s="22"/>
      <c r="AE146" s="22"/>
      <c r="AF146" s="22"/>
      <c r="AG146" s="22"/>
      <c r="AH146" s="22"/>
      <c r="AI146" s="22"/>
      <c r="AJ146" s="29"/>
    </row>
    <row r="147" spans="1:39" s="5" customFormat="1" ht="12" x14ac:dyDescent="0.2">
      <c r="A147" s="32" t="s">
        <v>66</v>
      </c>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c r="AA147" s="22"/>
      <c r="AB147" s="22"/>
      <c r="AC147" s="22"/>
      <c r="AD147" s="22"/>
      <c r="AE147" s="22"/>
      <c r="AF147" s="22"/>
      <c r="AG147" s="22"/>
      <c r="AH147" s="22"/>
      <c r="AI147" s="22"/>
      <c r="AJ147" s="29"/>
    </row>
    <row r="148" spans="1:39" s="5" customFormat="1" ht="12.5" thickBot="1" x14ac:dyDescent="0.25">
      <c r="A148" s="62"/>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c r="AB148" s="63"/>
      <c r="AC148" s="63"/>
      <c r="AD148" s="63"/>
      <c r="AE148" s="63"/>
      <c r="AF148" s="63"/>
      <c r="AG148" s="63"/>
      <c r="AH148" s="63"/>
      <c r="AI148" s="63"/>
      <c r="AJ148" s="64"/>
    </row>
    <row r="149" spans="1:39" ht="10.5" customHeight="1" x14ac:dyDescent="0.2"/>
    <row r="150" spans="1:39" ht="13.5" customHeight="1" x14ac:dyDescent="0.2">
      <c r="K150" s="291" t="str">
        <f>IF($K3="","",IF(OR($K3="道 路 占 用 許 可 申 請 書"),"道 路 占 用 許 可 書",IF(OR($K3="道 路 占 用 協 議 書"),"道 路 占 用 回 答 書")))</f>
        <v>道 路 占 用 許 可 書</v>
      </c>
      <c r="L150" s="291"/>
      <c r="M150" s="291"/>
      <c r="N150" s="291"/>
      <c r="O150" s="291"/>
      <c r="P150" s="291"/>
      <c r="Q150" s="291"/>
      <c r="R150" s="291"/>
      <c r="S150" s="291"/>
      <c r="T150" s="291"/>
      <c r="U150" s="291"/>
      <c r="V150" s="291"/>
      <c r="W150" s="291"/>
      <c r="X150" s="57"/>
      <c r="Y150" s="56"/>
      <c r="Z150" s="293" t="str">
        <f>$Z$3</f>
        <v>新規</v>
      </c>
      <c r="AA150" s="2" t="s">
        <v>29</v>
      </c>
      <c r="AB150" s="195">
        <f>$AB$3</f>
        <v>0</v>
      </c>
      <c r="AC150" s="195"/>
      <c r="AD150" s="195"/>
      <c r="AE150" s="195"/>
      <c r="AF150" s="195"/>
      <c r="AG150" s="195"/>
      <c r="AH150" s="195"/>
      <c r="AI150" s="195"/>
      <c r="AJ150" s="3" t="s">
        <v>30</v>
      </c>
    </row>
    <row r="151" spans="1:39" ht="13.5" customHeight="1" x14ac:dyDescent="0.2">
      <c r="K151" s="291"/>
      <c r="L151" s="291"/>
      <c r="M151" s="291"/>
      <c r="N151" s="291"/>
      <c r="O151" s="291"/>
      <c r="P151" s="291"/>
      <c r="Q151" s="291"/>
      <c r="R151" s="291"/>
      <c r="S151" s="291"/>
      <c r="T151" s="291"/>
      <c r="U151" s="291"/>
      <c r="V151" s="291"/>
      <c r="W151" s="291"/>
      <c r="X151" s="57"/>
      <c r="Y151" s="56"/>
      <c r="Z151" s="293"/>
      <c r="AA151" s="53"/>
      <c r="AB151" s="190" t="str">
        <f>$AB$4</f>
        <v>令和</v>
      </c>
      <c r="AC151" s="190"/>
      <c r="AD151" s="136">
        <f>$AD$4</f>
        <v>0</v>
      </c>
      <c r="AE151" s="54" t="s">
        <v>4</v>
      </c>
      <c r="AF151" s="136">
        <f>$AF$4</f>
        <v>0</v>
      </c>
      <c r="AG151" s="54" t="s">
        <v>137</v>
      </c>
      <c r="AH151" s="136">
        <f>$AH$4</f>
        <v>0</v>
      </c>
      <c r="AI151" s="54" t="s">
        <v>136</v>
      </c>
      <c r="AJ151" s="55"/>
    </row>
    <row r="152" spans="1:39" ht="15" customHeight="1" x14ac:dyDescent="0.2">
      <c r="Y152" s="191">
        <f>$Y$5</f>
        <v>0</v>
      </c>
      <c r="Z152" s="192"/>
      <c r="AA152" s="192"/>
      <c r="AB152" s="192"/>
      <c r="AC152" s="192"/>
      <c r="AD152" s="192"/>
      <c r="AE152" s="4" t="s">
        <v>1</v>
      </c>
      <c r="AF152" s="196">
        <f>$AF$5</f>
        <v>0</v>
      </c>
      <c r="AG152" s="196"/>
      <c r="AH152" s="196"/>
      <c r="AI152" s="196"/>
      <c r="AJ152" s="5" t="s">
        <v>0</v>
      </c>
    </row>
    <row r="153" spans="1:39" ht="15" customHeight="1" x14ac:dyDescent="0.2">
      <c r="D153" s="6"/>
      <c r="AA153" s="7" t="s">
        <v>221</v>
      </c>
      <c r="AB153" s="292">
        <f>$AB$6</f>
        <v>0</v>
      </c>
      <c r="AC153" s="292"/>
      <c r="AD153" s="5" t="s">
        <v>4</v>
      </c>
      <c r="AE153" s="292">
        <f>$AE$6</f>
        <v>0</v>
      </c>
      <c r="AF153" s="292"/>
      <c r="AG153" s="5" t="s">
        <v>3</v>
      </c>
      <c r="AH153" s="292">
        <f>$AH$6</f>
        <v>0</v>
      </c>
      <c r="AI153" s="292"/>
      <c r="AJ153" s="5" t="s">
        <v>2</v>
      </c>
    </row>
    <row r="154" spans="1:39" ht="21" customHeight="1" x14ac:dyDescent="0.2">
      <c r="T154" s="7" t="s">
        <v>44</v>
      </c>
      <c r="U154" s="8" t="s">
        <v>31</v>
      </c>
      <c r="V154" s="290">
        <f>$V$7</f>
        <v>0</v>
      </c>
      <c r="W154" s="290"/>
      <c r="X154" s="290"/>
      <c r="Y154" s="290"/>
      <c r="Z154" s="290"/>
      <c r="AA154" s="290"/>
      <c r="AB154" s="290"/>
      <c r="AC154" s="290"/>
      <c r="AD154" s="290"/>
      <c r="AE154" s="290"/>
      <c r="AF154" s="290"/>
      <c r="AG154" s="290"/>
      <c r="AH154" s="290"/>
      <c r="AI154" s="290"/>
      <c r="AJ154" s="290"/>
    </row>
    <row r="155" spans="1:39" ht="21" customHeight="1" x14ac:dyDescent="0.2">
      <c r="T155" s="9" t="s">
        <v>6</v>
      </c>
      <c r="U155" s="179">
        <f>$U$8</f>
        <v>0</v>
      </c>
      <c r="V155" s="179"/>
      <c r="W155" s="179"/>
      <c r="X155" s="179"/>
      <c r="Y155" s="179"/>
      <c r="Z155" s="179"/>
      <c r="AA155" s="179"/>
      <c r="AB155" s="179"/>
      <c r="AC155" s="179"/>
      <c r="AD155" s="179"/>
      <c r="AE155" s="179"/>
      <c r="AF155" s="179"/>
      <c r="AG155" s="179"/>
      <c r="AH155" s="179"/>
      <c r="AI155" s="179"/>
      <c r="AJ155" s="179"/>
      <c r="AM155" s="134"/>
    </row>
    <row r="156" spans="1:39" ht="21" customHeight="1" x14ac:dyDescent="0.2">
      <c r="T156" s="9" t="s">
        <v>7</v>
      </c>
      <c r="U156" s="281">
        <f>$U$9</f>
        <v>0</v>
      </c>
      <c r="V156" s="281"/>
      <c r="W156" s="281"/>
      <c r="X156" s="281"/>
      <c r="Y156" s="281"/>
      <c r="Z156" s="281"/>
      <c r="AA156" s="281"/>
      <c r="AB156" s="281"/>
      <c r="AC156" s="281"/>
      <c r="AD156" s="281"/>
      <c r="AE156" s="281"/>
      <c r="AF156" s="281"/>
      <c r="AG156" s="281"/>
      <c r="AH156" s="281"/>
      <c r="AI156" s="299"/>
      <c r="AJ156" s="299"/>
    </row>
    <row r="157" spans="1:39" ht="21" customHeight="1" x14ac:dyDescent="0.2">
      <c r="W157" s="9" t="s">
        <v>26</v>
      </c>
      <c r="X157" s="281">
        <f>$X$10</f>
        <v>0</v>
      </c>
      <c r="Y157" s="281"/>
      <c r="Z157" s="281"/>
      <c r="AA157" s="281"/>
      <c r="AB157" s="281"/>
      <c r="AC157" s="281"/>
      <c r="AD157" s="281"/>
      <c r="AE157" s="281"/>
      <c r="AF157" s="281"/>
      <c r="AG157" s="281"/>
      <c r="AH157" s="281"/>
      <c r="AI157" s="281"/>
      <c r="AJ157" s="281"/>
    </row>
    <row r="158" spans="1:39" ht="21" customHeight="1" x14ac:dyDescent="0.2">
      <c r="B158" s="10"/>
      <c r="C158" s="10"/>
      <c r="D158" s="10"/>
      <c r="E158" s="10"/>
      <c r="F158" s="10"/>
      <c r="G158" s="10"/>
      <c r="H158" s="10"/>
      <c r="I158" s="10"/>
      <c r="J158" s="10"/>
      <c r="K158" s="10"/>
      <c r="L158" s="10"/>
      <c r="M158" s="10"/>
      <c r="N158" s="10"/>
      <c r="O158" s="10"/>
      <c r="P158" s="10"/>
      <c r="W158" s="9" t="s">
        <v>135</v>
      </c>
      <c r="X158" s="281">
        <f>$X$11</f>
        <v>0</v>
      </c>
      <c r="Y158" s="281"/>
      <c r="Z158" s="281"/>
      <c r="AA158" s="281"/>
      <c r="AB158" s="281"/>
      <c r="AC158" s="281"/>
      <c r="AD158" s="281"/>
      <c r="AE158" s="281"/>
      <c r="AF158" s="281"/>
      <c r="AG158" s="281"/>
      <c r="AH158" s="281"/>
      <c r="AI158" s="281"/>
      <c r="AJ158" s="281"/>
    </row>
    <row r="159" spans="1:39" ht="5.25" customHeight="1" thickBot="1" x14ac:dyDescent="0.25"/>
    <row r="160" spans="1:39" ht="26.25" customHeight="1" x14ac:dyDescent="0.2">
      <c r="A160" s="283" t="s">
        <v>19</v>
      </c>
      <c r="B160" s="284"/>
      <c r="C160" s="284"/>
      <c r="D160" s="284"/>
      <c r="E160" s="284"/>
      <c r="F160" s="285">
        <f>$F$13</f>
        <v>0</v>
      </c>
      <c r="G160" s="286"/>
      <c r="H160" s="286"/>
      <c r="I160" s="286"/>
      <c r="J160" s="286"/>
      <c r="K160" s="286"/>
      <c r="L160" s="286"/>
      <c r="M160" s="286"/>
      <c r="N160" s="286"/>
      <c r="O160" s="286"/>
      <c r="P160" s="286"/>
      <c r="Q160" s="286"/>
      <c r="R160" s="286"/>
      <c r="S160" s="286"/>
      <c r="T160" s="286"/>
      <c r="U160" s="286"/>
      <c r="V160" s="286"/>
      <c r="W160" s="286"/>
      <c r="X160" s="286"/>
      <c r="Y160" s="286"/>
      <c r="Z160" s="286"/>
      <c r="AA160" s="286"/>
      <c r="AB160" s="286"/>
      <c r="AC160" s="286"/>
      <c r="AD160" s="286"/>
      <c r="AE160" s="286"/>
      <c r="AF160" s="286"/>
      <c r="AG160" s="286"/>
      <c r="AH160" s="286"/>
      <c r="AI160" s="286"/>
      <c r="AJ160" s="287"/>
    </row>
    <row r="161" spans="1:36" ht="26.25" customHeight="1" x14ac:dyDescent="0.2">
      <c r="A161" s="150" t="s">
        <v>18</v>
      </c>
      <c r="B161" s="151"/>
      <c r="C161" s="151"/>
      <c r="D161" s="151"/>
      <c r="E161" s="152"/>
      <c r="F161" s="211" t="s">
        <v>11</v>
      </c>
      <c r="G161" s="212"/>
      <c r="H161" s="212"/>
      <c r="I161" s="352" t="s">
        <v>13</v>
      </c>
      <c r="J161" s="352"/>
      <c r="K161" s="352"/>
      <c r="L161" s="352"/>
      <c r="M161" s="289" t="str">
        <f>$M$14</f>
        <v>4 号</v>
      </c>
      <c r="N161" s="289"/>
      <c r="O161" s="289"/>
      <c r="P161" s="289"/>
      <c r="Q161" s="289"/>
      <c r="R161" s="289"/>
      <c r="S161" s="289"/>
      <c r="T161" s="289"/>
      <c r="U161" s="273" t="str">
        <f>$U$14</f>
        <v>上り</v>
      </c>
      <c r="V161" s="273"/>
      <c r="W161" s="273"/>
      <c r="X161" s="273"/>
      <c r="Y161" s="273"/>
      <c r="Z161" s="273"/>
      <c r="AA161" s="274"/>
      <c r="AB161" s="275" t="str">
        <f>$AB$14</f>
        <v>車道</v>
      </c>
      <c r="AC161" s="276"/>
      <c r="AD161" s="276"/>
      <c r="AE161" s="276"/>
      <c r="AF161" s="276"/>
      <c r="AG161" s="276"/>
      <c r="AH161" s="276"/>
      <c r="AI161" s="276"/>
      <c r="AJ161" s="277"/>
    </row>
    <row r="162" spans="1:36" ht="26.25" customHeight="1" x14ac:dyDescent="0.2">
      <c r="A162" s="260"/>
      <c r="B162" s="261"/>
      <c r="C162" s="261"/>
      <c r="D162" s="261"/>
      <c r="E162" s="262"/>
      <c r="F162" s="278" t="s">
        <v>12</v>
      </c>
      <c r="G162" s="279"/>
      <c r="H162" s="280">
        <f>$H$15</f>
        <v>0</v>
      </c>
      <c r="I162" s="281"/>
      <c r="J162" s="281"/>
      <c r="K162" s="281"/>
      <c r="L162" s="281"/>
      <c r="M162" s="281"/>
      <c r="N162" s="281"/>
      <c r="O162" s="281"/>
      <c r="P162" s="281"/>
      <c r="Q162" s="281"/>
      <c r="R162" s="281"/>
      <c r="S162" s="281"/>
      <c r="T162" s="281"/>
      <c r="U162" s="281"/>
      <c r="V162" s="281"/>
      <c r="W162" s="281"/>
      <c r="X162" s="281"/>
      <c r="Y162" s="281"/>
      <c r="Z162" s="281"/>
      <c r="AA162" s="281"/>
      <c r="AB162" s="281"/>
      <c r="AC162" s="281"/>
      <c r="AD162" s="281"/>
      <c r="AE162" s="281"/>
      <c r="AF162" s="281"/>
      <c r="AG162" s="281"/>
      <c r="AH162" s="281"/>
      <c r="AI162" s="281"/>
      <c r="AJ162" s="282"/>
    </row>
    <row r="163" spans="1:36" ht="15" customHeight="1" x14ac:dyDescent="0.2">
      <c r="A163" s="260" t="s">
        <v>10</v>
      </c>
      <c r="B163" s="261"/>
      <c r="C163" s="261"/>
      <c r="D163" s="261"/>
      <c r="E163" s="262"/>
      <c r="F163" s="153" t="s">
        <v>14</v>
      </c>
      <c r="G163" s="153"/>
      <c r="H163" s="153"/>
      <c r="I163" s="153"/>
      <c r="J163" s="153"/>
      <c r="K163" s="153"/>
      <c r="L163" s="153"/>
      <c r="M163" s="153"/>
      <c r="N163" s="153"/>
      <c r="O163" s="153"/>
      <c r="P163" s="153"/>
      <c r="Q163" s="153"/>
      <c r="R163" s="153" t="s">
        <v>15</v>
      </c>
      <c r="S163" s="153"/>
      <c r="T163" s="153"/>
      <c r="U163" s="153"/>
      <c r="V163" s="153"/>
      <c r="W163" s="153"/>
      <c r="X163" s="153"/>
      <c r="Y163" s="153"/>
      <c r="Z163" s="153"/>
      <c r="AA163" s="153"/>
      <c r="AB163" s="153"/>
      <c r="AC163" s="153"/>
      <c r="AD163" s="153" t="s">
        <v>16</v>
      </c>
      <c r="AE163" s="153"/>
      <c r="AF163" s="153"/>
      <c r="AG163" s="153"/>
      <c r="AH163" s="153"/>
      <c r="AI163" s="153"/>
      <c r="AJ163" s="269"/>
    </row>
    <row r="164" spans="1:36" ht="26.25" customHeight="1" x14ac:dyDescent="0.2">
      <c r="A164" s="260"/>
      <c r="B164" s="261"/>
      <c r="C164" s="261"/>
      <c r="D164" s="261"/>
      <c r="E164" s="262"/>
      <c r="F164" s="356">
        <f>$F$17</f>
        <v>0</v>
      </c>
      <c r="G164" s="356"/>
      <c r="H164" s="356"/>
      <c r="I164" s="356"/>
      <c r="J164" s="356"/>
      <c r="K164" s="356"/>
      <c r="L164" s="356"/>
      <c r="M164" s="356"/>
      <c r="N164" s="356"/>
      <c r="O164" s="356"/>
      <c r="P164" s="356"/>
      <c r="Q164" s="356"/>
      <c r="R164" s="356">
        <f>$R$17</f>
        <v>0</v>
      </c>
      <c r="S164" s="356"/>
      <c r="T164" s="356"/>
      <c r="U164" s="356"/>
      <c r="V164" s="356"/>
      <c r="W164" s="356"/>
      <c r="X164" s="356"/>
      <c r="Y164" s="356"/>
      <c r="Z164" s="356"/>
      <c r="AA164" s="356"/>
      <c r="AB164" s="356"/>
      <c r="AC164" s="356"/>
      <c r="AD164" s="356">
        <f>$AD$17</f>
        <v>0</v>
      </c>
      <c r="AE164" s="356"/>
      <c r="AF164" s="356"/>
      <c r="AG164" s="356"/>
      <c r="AH164" s="356"/>
      <c r="AI164" s="356"/>
      <c r="AJ164" s="357"/>
    </row>
    <row r="165" spans="1:36" ht="26.25" customHeight="1" x14ac:dyDescent="0.2">
      <c r="A165" s="260"/>
      <c r="B165" s="261"/>
      <c r="C165" s="261"/>
      <c r="D165" s="261"/>
      <c r="E165" s="262"/>
      <c r="F165" s="358">
        <f>$F$18</f>
        <v>0</v>
      </c>
      <c r="G165" s="358"/>
      <c r="H165" s="358"/>
      <c r="I165" s="358"/>
      <c r="J165" s="358"/>
      <c r="K165" s="358"/>
      <c r="L165" s="358"/>
      <c r="M165" s="358"/>
      <c r="N165" s="358"/>
      <c r="O165" s="358"/>
      <c r="P165" s="358"/>
      <c r="Q165" s="358"/>
      <c r="R165" s="358">
        <f>$R$18</f>
        <v>0</v>
      </c>
      <c r="S165" s="358"/>
      <c r="T165" s="358"/>
      <c r="U165" s="358"/>
      <c r="V165" s="358"/>
      <c r="W165" s="358"/>
      <c r="X165" s="358"/>
      <c r="Y165" s="358"/>
      <c r="Z165" s="358"/>
      <c r="AA165" s="358"/>
      <c r="AB165" s="358"/>
      <c r="AC165" s="358"/>
      <c r="AD165" s="358">
        <f>$AD$18</f>
        <v>0</v>
      </c>
      <c r="AE165" s="358"/>
      <c r="AF165" s="358"/>
      <c r="AG165" s="358"/>
      <c r="AH165" s="358"/>
      <c r="AI165" s="358"/>
      <c r="AJ165" s="359"/>
    </row>
    <row r="166" spans="1:36" ht="26.25" customHeight="1" x14ac:dyDescent="0.2">
      <c r="A166" s="260"/>
      <c r="B166" s="261"/>
      <c r="C166" s="261"/>
      <c r="D166" s="261"/>
      <c r="E166" s="262"/>
      <c r="F166" s="358">
        <f>$F$19</f>
        <v>0</v>
      </c>
      <c r="G166" s="358"/>
      <c r="H166" s="358"/>
      <c r="I166" s="358"/>
      <c r="J166" s="358"/>
      <c r="K166" s="358"/>
      <c r="L166" s="358"/>
      <c r="M166" s="358"/>
      <c r="N166" s="358"/>
      <c r="O166" s="358"/>
      <c r="P166" s="358"/>
      <c r="Q166" s="358"/>
      <c r="R166" s="358">
        <f>$R$19</f>
        <v>0</v>
      </c>
      <c r="S166" s="358"/>
      <c r="T166" s="358"/>
      <c r="U166" s="358"/>
      <c r="V166" s="358"/>
      <c r="W166" s="358"/>
      <c r="X166" s="358"/>
      <c r="Y166" s="358"/>
      <c r="Z166" s="358"/>
      <c r="AA166" s="358"/>
      <c r="AB166" s="358"/>
      <c r="AC166" s="358"/>
      <c r="AD166" s="358">
        <f>$AD$19</f>
        <v>0</v>
      </c>
      <c r="AE166" s="358"/>
      <c r="AF166" s="358"/>
      <c r="AG166" s="358"/>
      <c r="AH166" s="358"/>
      <c r="AI166" s="358"/>
      <c r="AJ166" s="359"/>
    </row>
    <row r="167" spans="1:36" ht="26.25" customHeight="1" x14ac:dyDescent="0.2">
      <c r="A167" s="260"/>
      <c r="B167" s="261"/>
      <c r="C167" s="261"/>
      <c r="D167" s="261"/>
      <c r="E167" s="262"/>
      <c r="F167" s="360">
        <f>$F$20</f>
        <v>0</v>
      </c>
      <c r="G167" s="360"/>
      <c r="H167" s="360"/>
      <c r="I167" s="360"/>
      <c r="J167" s="360"/>
      <c r="K167" s="360"/>
      <c r="L167" s="360"/>
      <c r="M167" s="360"/>
      <c r="N167" s="360"/>
      <c r="O167" s="360"/>
      <c r="P167" s="360"/>
      <c r="Q167" s="360"/>
      <c r="R167" s="360">
        <f>$R$20</f>
        <v>0</v>
      </c>
      <c r="S167" s="360"/>
      <c r="T167" s="360"/>
      <c r="U167" s="360"/>
      <c r="V167" s="360"/>
      <c r="W167" s="360"/>
      <c r="X167" s="360"/>
      <c r="Y167" s="360"/>
      <c r="Z167" s="360"/>
      <c r="AA167" s="360"/>
      <c r="AB167" s="360"/>
      <c r="AC167" s="360"/>
      <c r="AD167" s="360">
        <f>$AD$20</f>
        <v>0</v>
      </c>
      <c r="AE167" s="360"/>
      <c r="AF167" s="360"/>
      <c r="AG167" s="360"/>
      <c r="AH167" s="360"/>
      <c r="AI167" s="360"/>
      <c r="AJ167" s="361"/>
    </row>
    <row r="168" spans="1:36" ht="26.25" customHeight="1" x14ac:dyDescent="0.2">
      <c r="A168" s="260" t="s">
        <v>17</v>
      </c>
      <c r="B168" s="261"/>
      <c r="C168" s="261"/>
      <c r="D168" s="261"/>
      <c r="E168" s="262"/>
      <c r="F168" s="181" t="s">
        <v>221</v>
      </c>
      <c r="G168" s="182"/>
      <c r="H168" s="137">
        <f>$H$21</f>
        <v>0</v>
      </c>
      <c r="I168" s="59" t="s">
        <v>4</v>
      </c>
      <c r="J168" s="137">
        <f>$J$21</f>
        <v>0</v>
      </c>
      <c r="K168" s="59" t="s">
        <v>137</v>
      </c>
      <c r="L168" s="137">
        <f>$L$21</f>
        <v>0</v>
      </c>
      <c r="M168" s="59" t="s">
        <v>136</v>
      </c>
      <c r="N168" s="59" t="s">
        <v>151</v>
      </c>
      <c r="O168" s="59"/>
      <c r="P168" s="144">
        <f>$P$21</f>
        <v>0</v>
      </c>
      <c r="Q168" s="144"/>
      <c r="R168" s="146" t="s">
        <v>20</v>
      </c>
      <c r="S168" s="266" t="s">
        <v>9</v>
      </c>
      <c r="T168" s="267"/>
      <c r="U168" s="267"/>
      <c r="V168" s="268"/>
      <c r="W168" s="175">
        <f>$W$21</f>
        <v>0</v>
      </c>
      <c r="X168" s="176"/>
      <c r="Y168" s="176"/>
      <c r="Z168" s="176"/>
      <c r="AA168" s="176"/>
      <c r="AB168" s="176"/>
      <c r="AC168" s="176"/>
      <c r="AD168" s="176"/>
      <c r="AE168" s="176"/>
      <c r="AF168" s="176"/>
      <c r="AG168" s="176"/>
      <c r="AH168" s="176"/>
      <c r="AI168" s="176"/>
      <c r="AJ168" s="177"/>
    </row>
    <row r="169" spans="1:36" ht="26.25" customHeight="1" x14ac:dyDescent="0.2">
      <c r="A169" s="260"/>
      <c r="B169" s="261"/>
      <c r="C169" s="261"/>
      <c r="D169" s="261"/>
      <c r="E169" s="262"/>
      <c r="F169" s="148" t="s">
        <v>221</v>
      </c>
      <c r="G169" s="149"/>
      <c r="H169" s="138">
        <f>$H$22</f>
        <v>0</v>
      </c>
      <c r="I169" s="60" t="s">
        <v>4</v>
      </c>
      <c r="J169" s="138">
        <f>$J$22</f>
        <v>0</v>
      </c>
      <c r="K169" s="60" t="s">
        <v>137</v>
      </c>
      <c r="L169" s="138">
        <f>$L$22</f>
        <v>0</v>
      </c>
      <c r="M169" s="60" t="s">
        <v>136</v>
      </c>
      <c r="N169" s="60" t="s">
        <v>152</v>
      </c>
      <c r="O169" s="60"/>
      <c r="P169" s="145"/>
      <c r="Q169" s="145"/>
      <c r="R169" s="147"/>
      <c r="S169" s="257" t="s">
        <v>21</v>
      </c>
      <c r="T169" s="258"/>
      <c r="U169" s="258"/>
      <c r="V169" s="259"/>
      <c r="W169" s="178">
        <f>$W$22</f>
        <v>0</v>
      </c>
      <c r="X169" s="179"/>
      <c r="Y169" s="179"/>
      <c r="Z169" s="179"/>
      <c r="AA169" s="179"/>
      <c r="AB169" s="179"/>
      <c r="AC169" s="179"/>
      <c r="AD169" s="179"/>
      <c r="AE169" s="179"/>
      <c r="AF169" s="179"/>
      <c r="AG169" s="179"/>
      <c r="AH169" s="179"/>
      <c r="AI169" s="179"/>
      <c r="AJ169" s="180"/>
    </row>
    <row r="170" spans="1:36" ht="26.25" customHeight="1" x14ac:dyDescent="0.2">
      <c r="A170" s="260" t="s">
        <v>22</v>
      </c>
      <c r="B170" s="261"/>
      <c r="C170" s="261"/>
      <c r="D170" s="261"/>
      <c r="E170" s="262"/>
      <c r="F170" s="181" t="s">
        <v>221</v>
      </c>
      <c r="G170" s="182"/>
      <c r="H170" s="137">
        <f>$H$23</f>
        <v>0</v>
      </c>
      <c r="I170" s="59" t="s">
        <v>4</v>
      </c>
      <c r="J170" s="137">
        <f>$J$23</f>
        <v>0</v>
      </c>
      <c r="K170" s="59" t="s">
        <v>137</v>
      </c>
      <c r="L170" s="137">
        <f>$L$23</f>
        <v>0</v>
      </c>
      <c r="M170" s="59" t="s">
        <v>136</v>
      </c>
      <c r="N170" s="59" t="s">
        <v>151</v>
      </c>
      <c r="O170" s="59"/>
      <c r="P170" s="144">
        <f>$P$23</f>
        <v>0</v>
      </c>
      <c r="Q170" s="144"/>
      <c r="R170" s="146" t="s">
        <v>20</v>
      </c>
      <c r="S170" s="261" t="s">
        <v>23</v>
      </c>
      <c r="T170" s="261"/>
      <c r="U170" s="261"/>
      <c r="V170" s="262"/>
      <c r="W170" s="164">
        <f>$W$23</f>
        <v>0</v>
      </c>
      <c r="X170" s="165"/>
      <c r="Y170" s="165"/>
      <c r="Z170" s="165"/>
      <c r="AA170" s="165"/>
      <c r="AB170" s="165"/>
      <c r="AC170" s="165"/>
      <c r="AD170" s="165"/>
      <c r="AE170" s="165"/>
      <c r="AF170" s="165"/>
      <c r="AG170" s="165"/>
      <c r="AH170" s="165"/>
      <c r="AI170" s="165"/>
      <c r="AJ170" s="166"/>
    </row>
    <row r="171" spans="1:36" ht="26.25" customHeight="1" x14ac:dyDescent="0.2">
      <c r="A171" s="248"/>
      <c r="B171" s="162"/>
      <c r="C171" s="162"/>
      <c r="D171" s="162"/>
      <c r="E171" s="163"/>
      <c r="F171" s="148" t="s">
        <v>221</v>
      </c>
      <c r="G171" s="149"/>
      <c r="H171" s="138">
        <f>$H$24</f>
        <v>0</v>
      </c>
      <c r="I171" s="60" t="s">
        <v>4</v>
      </c>
      <c r="J171" s="138">
        <f>$J$24</f>
        <v>0</v>
      </c>
      <c r="K171" s="60" t="s">
        <v>137</v>
      </c>
      <c r="L171" s="138">
        <f>$L$24</f>
        <v>0</v>
      </c>
      <c r="M171" s="60" t="s">
        <v>136</v>
      </c>
      <c r="N171" s="60" t="s">
        <v>152</v>
      </c>
      <c r="O171" s="60"/>
      <c r="P171" s="145"/>
      <c r="Q171" s="145"/>
      <c r="R171" s="147"/>
      <c r="S171" s="162" t="s">
        <v>24</v>
      </c>
      <c r="T171" s="162"/>
      <c r="U171" s="162"/>
      <c r="V171" s="163"/>
      <c r="W171" s="167"/>
      <c r="X171" s="168"/>
      <c r="Y171" s="168"/>
      <c r="Z171" s="168"/>
      <c r="AA171" s="168"/>
      <c r="AB171" s="168"/>
      <c r="AC171" s="168"/>
      <c r="AD171" s="168"/>
      <c r="AE171" s="168"/>
      <c r="AF171" s="168"/>
      <c r="AG171" s="168"/>
      <c r="AH171" s="168"/>
      <c r="AI171" s="168"/>
      <c r="AJ171" s="169"/>
    </row>
    <row r="172" spans="1:36" ht="26.25" customHeight="1" x14ac:dyDescent="0.2">
      <c r="A172" s="150" t="s">
        <v>33</v>
      </c>
      <c r="B172" s="151"/>
      <c r="C172" s="151"/>
      <c r="D172" s="151"/>
      <c r="E172" s="152"/>
      <c r="F172" s="154">
        <f>$F$25</f>
        <v>0</v>
      </c>
      <c r="G172" s="155"/>
      <c r="H172" s="155"/>
      <c r="I172" s="155"/>
      <c r="J172" s="155"/>
      <c r="K172" s="155"/>
      <c r="L172" s="155"/>
      <c r="M172" s="155"/>
      <c r="N172" s="155"/>
      <c r="O172" s="155"/>
      <c r="P172" s="155"/>
      <c r="Q172" s="155"/>
      <c r="R172" s="156"/>
      <c r="S172" s="160" t="s">
        <v>34</v>
      </c>
      <c r="T172" s="151"/>
      <c r="U172" s="151"/>
      <c r="V172" s="152"/>
      <c r="W172" s="164">
        <f>$W$25</f>
        <v>0</v>
      </c>
      <c r="X172" s="165"/>
      <c r="Y172" s="165"/>
      <c r="Z172" s="165"/>
      <c r="AA172" s="165"/>
      <c r="AB172" s="165"/>
      <c r="AC172" s="165"/>
      <c r="AD172" s="165"/>
      <c r="AE172" s="165"/>
      <c r="AF172" s="165"/>
      <c r="AG172" s="165"/>
      <c r="AH172" s="165"/>
      <c r="AI172" s="165"/>
      <c r="AJ172" s="166"/>
    </row>
    <row r="173" spans="1:36" ht="26.25" customHeight="1" x14ac:dyDescent="0.2">
      <c r="A173" s="248" t="s">
        <v>32</v>
      </c>
      <c r="B173" s="162"/>
      <c r="C173" s="162"/>
      <c r="D173" s="162"/>
      <c r="E173" s="163"/>
      <c r="F173" s="157"/>
      <c r="G173" s="158"/>
      <c r="H173" s="158"/>
      <c r="I173" s="158"/>
      <c r="J173" s="158"/>
      <c r="K173" s="158"/>
      <c r="L173" s="158"/>
      <c r="M173" s="158"/>
      <c r="N173" s="158"/>
      <c r="O173" s="158"/>
      <c r="P173" s="158"/>
      <c r="Q173" s="158"/>
      <c r="R173" s="159"/>
      <c r="S173" s="161"/>
      <c r="T173" s="162"/>
      <c r="U173" s="162"/>
      <c r="V173" s="163"/>
      <c r="W173" s="167"/>
      <c r="X173" s="168"/>
      <c r="Y173" s="168"/>
      <c r="Z173" s="168"/>
      <c r="AA173" s="168"/>
      <c r="AB173" s="168"/>
      <c r="AC173" s="168"/>
      <c r="AD173" s="168"/>
      <c r="AE173" s="168"/>
      <c r="AF173" s="168"/>
      <c r="AG173" s="168"/>
      <c r="AH173" s="168"/>
      <c r="AI173" s="168"/>
      <c r="AJ173" s="169"/>
    </row>
    <row r="174" spans="1:36" s="5" customFormat="1" ht="18.75" customHeight="1" x14ac:dyDescent="0.2">
      <c r="A174" s="231" t="s">
        <v>54</v>
      </c>
      <c r="B174" s="249"/>
      <c r="C174" s="153" t="s">
        <v>55</v>
      </c>
      <c r="D174" s="153"/>
      <c r="E174" s="153"/>
      <c r="F174" s="153"/>
      <c r="G174" s="183" t="s">
        <v>59</v>
      </c>
      <c r="H174" s="184"/>
      <c r="I174" s="184"/>
      <c r="J174" s="184"/>
      <c r="K174" s="184"/>
      <c r="L174" s="184"/>
      <c r="M174" s="184"/>
      <c r="N174" s="4"/>
      <c r="O174" s="21"/>
      <c r="P174" s="23" t="s">
        <v>60</v>
      </c>
      <c r="Q174" s="21"/>
      <c r="R174" s="21"/>
      <c r="S174" s="21"/>
      <c r="T174" s="21"/>
      <c r="U174" s="21"/>
      <c r="V174" s="21"/>
      <c r="W174" s="21"/>
      <c r="X174" s="21"/>
      <c r="Y174" s="21"/>
      <c r="Z174" s="21"/>
      <c r="AA174" s="21"/>
      <c r="AB174" s="21"/>
      <c r="AC174" s="21"/>
      <c r="AD174" s="21"/>
      <c r="AE174" s="21"/>
      <c r="AF174" s="21"/>
      <c r="AG174" s="21"/>
      <c r="AH174" s="21"/>
      <c r="AI174" s="21"/>
      <c r="AJ174" s="28"/>
    </row>
    <row r="175" spans="1:36" s="5" customFormat="1" ht="18.75" customHeight="1" x14ac:dyDescent="0.2">
      <c r="A175" s="233"/>
      <c r="B175" s="250"/>
      <c r="C175" s="153" t="s">
        <v>56</v>
      </c>
      <c r="D175" s="153"/>
      <c r="E175" s="153"/>
      <c r="F175" s="153"/>
      <c r="G175" s="183" t="s">
        <v>59</v>
      </c>
      <c r="H175" s="184"/>
      <c r="I175" s="184"/>
      <c r="J175" s="184"/>
      <c r="K175" s="184"/>
      <c r="L175" s="184"/>
      <c r="M175" s="184"/>
      <c r="N175" s="11"/>
      <c r="O175" s="22"/>
      <c r="P175" s="22"/>
      <c r="Q175" s="22"/>
      <c r="R175" s="22"/>
      <c r="S175" s="22"/>
      <c r="T175" s="22"/>
      <c r="U175" s="22"/>
      <c r="V175" s="22"/>
      <c r="W175" s="22"/>
      <c r="X175" s="22"/>
      <c r="Y175" s="22"/>
      <c r="Z175" s="22"/>
      <c r="AA175" s="22"/>
      <c r="AB175" s="22"/>
      <c r="AC175" s="22"/>
      <c r="AD175" s="22"/>
      <c r="AE175" s="22"/>
      <c r="AF175" s="22"/>
      <c r="AG175" s="22"/>
      <c r="AH175" s="22"/>
      <c r="AI175" s="22"/>
      <c r="AJ175" s="29"/>
    </row>
    <row r="176" spans="1:36" s="5" customFormat="1" ht="18.75" customHeight="1" x14ac:dyDescent="0.2">
      <c r="A176" s="233"/>
      <c r="B176" s="250"/>
      <c r="C176" s="153" t="s">
        <v>58</v>
      </c>
      <c r="D176" s="153"/>
      <c r="E176" s="153"/>
      <c r="F176" s="153"/>
      <c r="G176" s="183" t="s">
        <v>59</v>
      </c>
      <c r="H176" s="184"/>
      <c r="I176" s="184"/>
      <c r="J176" s="184"/>
      <c r="K176" s="184"/>
      <c r="L176" s="184"/>
      <c r="M176" s="184"/>
      <c r="N176" s="11"/>
      <c r="O176" s="22"/>
      <c r="P176" s="22"/>
      <c r="Q176" s="22"/>
      <c r="R176" s="22"/>
      <c r="S176" s="22"/>
      <c r="T176" s="22"/>
      <c r="U176" s="22"/>
      <c r="V176" s="22"/>
      <c r="W176" s="22"/>
      <c r="X176" s="22"/>
      <c r="Y176" s="22"/>
      <c r="Z176" s="22"/>
      <c r="AA176" s="22"/>
      <c r="AB176" s="22"/>
      <c r="AC176" s="22"/>
      <c r="AD176" s="22"/>
      <c r="AE176" s="22"/>
      <c r="AF176" s="22"/>
      <c r="AG176" s="22"/>
      <c r="AH176" s="22"/>
      <c r="AI176" s="22"/>
      <c r="AJ176" s="29"/>
    </row>
    <row r="177" spans="1:36" s="5" customFormat="1" ht="18.75" customHeight="1" x14ac:dyDescent="0.2">
      <c r="A177" s="233"/>
      <c r="B177" s="250"/>
      <c r="C177" s="253" t="s">
        <v>57</v>
      </c>
      <c r="D177" s="253"/>
      <c r="E177" s="253"/>
      <c r="F177" s="253"/>
      <c r="G177" s="183" t="s">
        <v>59</v>
      </c>
      <c r="H177" s="184"/>
      <c r="I177" s="184"/>
      <c r="J177" s="184"/>
      <c r="K177" s="184"/>
      <c r="L177" s="184"/>
      <c r="M177" s="184"/>
      <c r="N177" s="11"/>
      <c r="O177" s="22"/>
      <c r="P177" s="22"/>
      <c r="Q177" s="22"/>
      <c r="R177" s="22"/>
      <c r="S177" s="22"/>
      <c r="T177" s="22"/>
      <c r="U177" s="22"/>
      <c r="V177" s="22"/>
      <c r="W177" s="22"/>
      <c r="X177" s="22"/>
      <c r="Y177" s="22"/>
      <c r="Z177" s="22"/>
      <c r="AA177" s="22"/>
      <c r="AB177" s="22"/>
      <c r="AC177" s="22"/>
      <c r="AD177" s="22"/>
      <c r="AE177" s="22"/>
      <c r="AF177" s="22"/>
      <c r="AG177" s="22"/>
      <c r="AH177" s="22"/>
      <c r="AI177" s="22"/>
      <c r="AJ177" s="29"/>
    </row>
    <row r="178" spans="1:36" s="5" customFormat="1" ht="18.75" customHeight="1" x14ac:dyDescent="0.2">
      <c r="A178" s="365"/>
      <c r="B178" s="279"/>
      <c r="C178" s="362" t="s">
        <v>61</v>
      </c>
      <c r="D178" s="363"/>
      <c r="E178" s="363"/>
      <c r="F178" s="363"/>
      <c r="G178" s="363"/>
      <c r="H178" s="363"/>
      <c r="I178" s="363"/>
      <c r="J178" s="363"/>
      <c r="K178" s="363"/>
      <c r="L178" s="363"/>
      <c r="M178" s="363"/>
      <c r="N178" s="363"/>
      <c r="O178" s="363"/>
      <c r="P178" s="363"/>
      <c r="Q178" s="363"/>
      <c r="R178" s="363"/>
      <c r="S178" s="363"/>
      <c r="T178" s="363"/>
      <c r="U178" s="363"/>
      <c r="V178" s="363"/>
      <c r="W178" s="363"/>
      <c r="X178" s="363"/>
      <c r="Y178" s="363"/>
      <c r="Z178" s="363"/>
      <c r="AA178" s="363"/>
      <c r="AB178" s="363"/>
      <c r="AC178" s="363"/>
      <c r="AD178" s="363"/>
      <c r="AE178" s="363"/>
      <c r="AF178" s="363"/>
      <c r="AG178" s="363"/>
      <c r="AH178" s="363"/>
      <c r="AI178" s="363"/>
      <c r="AJ178" s="364"/>
    </row>
    <row r="179" spans="1:36" x14ac:dyDescent="0.2">
      <c r="A179" s="13"/>
      <c r="B179" s="14"/>
      <c r="C179" s="14"/>
      <c r="D179" s="14"/>
      <c r="E179" s="14"/>
      <c r="F179" s="14"/>
      <c r="G179" s="14"/>
      <c r="H179" s="14"/>
      <c r="I179" s="14"/>
      <c r="J179" s="14"/>
      <c r="K179" s="14"/>
      <c r="L179" s="14"/>
      <c r="M179" s="14"/>
      <c r="N179" s="14"/>
      <c r="O179" s="14"/>
      <c r="P179" s="14"/>
      <c r="Q179" s="14"/>
      <c r="R179" s="14"/>
      <c r="S179" s="14"/>
      <c r="T179" s="14"/>
      <c r="U179" s="14"/>
      <c r="V179" s="14"/>
      <c r="W179" s="14"/>
      <c r="X179" s="14"/>
      <c r="Y179" s="14"/>
      <c r="Z179" s="14"/>
      <c r="AA179" s="14"/>
      <c r="AB179" s="14"/>
      <c r="AC179" s="14"/>
      <c r="AD179" s="14"/>
      <c r="AE179" s="14"/>
      <c r="AF179" s="14"/>
      <c r="AG179" s="14"/>
      <c r="AH179" s="14"/>
      <c r="AI179" s="14"/>
      <c r="AJ179" s="15"/>
    </row>
    <row r="180" spans="1:36" x14ac:dyDescent="0.2">
      <c r="A180" s="13"/>
      <c r="B180" s="14"/>
      <c r="C180" s="14"/>
      <c r="D180" s="14"/>
      <c r="E180" s="14"/>
      <c r="F180" s="14"/>
      <c r="G180" s="14"/>
      <c r="H180" s="14"/>
      <c r="I180" s="14"/>
      <c r="J180" s="14"/>
      <c r="K180" s="14"/>
      <c r="L180" s="14"/>
      <c r="M180" s="14"/>
      <c r="N180" s="14"/>
      <c r="O180" s="14"/>
      <c r="P180" s="14"/>
      <c r="Q180" s="14"/>
      <c r="R180" s="14"/>
      <c r="S180" s="14"/>
      <c r="T180" s="14"/>
      <c r="U180" s="14"/>
      <c r="V180" s="14"/>
      <c r="W180" s="14"/>
      <c r="X180" s="14"/>
      <c r="Y180" s="14"/>
      <c r="Z180" s="14"/>
      <c r="AA180" s="14"/>
      <c r="AB180" s="14"/>
      <c r="AC180" s="14"/>
      <c r="AD180" s="14"/>
      <c r="AE180" s="14"/>
      <c r="AF180" s="14"/>
      <c r="AG180" s="14"/>
      <c r="AH180" s="25" t="s">
        <v>159</v>
      </c>
      <c r="AI180" s="14"/>
      <c r="AJ180" s="15"/>
    </row>
    <row r="181" spans="1:36" ht="13.5" customHeight="1" x14ac:dyDescent="0.2">
      <c r="A181" s="13"/>
      <c r="B181" s="14"/>
      <c r="C181" s="14"/>
      <c r="D181" s="14"/>
      <c r="E181" s="14"/>
      <c r="F181" s="14"/>
      <c r="G181" s="14"/>
      <c r="H181" s="14"/>
      <c r="I181" s="14"/>
      <c r="J181" s="14"/>
      <c r="K181" s="193" t="s">
        <v>68</v>
      </c>
      <c r="L181" s="193"/>
      <c r="M181" s="193"/>
      <c r="N181" s="193"/>
      <c r="O181" s="193"/>
      <c r="P181" s="193"/>
      <c r="Q181" s="193"/>
      <c r="R181" s="193"/>
      <c r="S181" s="193"/>
      <c r="T181" s="193"/>
      <c r="U181" s="193"/>
      <c r="V181" s="193"/>
      <c r="W181" s="14"/>
      <c r="X181" s="14"/>
      <c r="Y181" s="14"/>
      <c r="Z181" s="14"/>
      <c r="AA181" s="14"/>
      <c r="AB181" s="14"/>
      <c r="AC181" s="14"/>
      <c r="AD181" s="14"/>
      <c r="AE181" s="14"/>
      <c r="AF181" s="14"/>
      <c r="AG181" s="14"/>
      <c r="AH181" s="25" t="s">
        <v>222</v>
      </c>
      <c r="AI181" s="14"/>
      <c r="AJ181" s="15"/>
    </row>
    <row r="182" spans="1:36" ht="13.5" customHeight="1" x14ac:dyDescent="0.2">
      <c r="A182" s="13"/>
      <c r="B182" s="14"/>
      <c r="C182" s="14"/>
      <c r="D182" s="14"/>
      <c r="E182" s="14"/>
      <c r="F182" s="14"/>
      <c r="G182" s="14"/>
      <c r="H182" s="14"/>
      <c r="I182" s="14"/>
      <c r="J182" s="14"/>
      <c r="K182" s="193"/>
      <c r="L182" s="193"/>
      <c r="M182" s="193"/>
      <c r="N182" s="193"/>
      <c r="O182" s="193"/>
      <c r="P182" s="193"/>
      <c r="Q182" s="193"/>
      <c r="R182" s="193"/>
      <c r="S182" s="193"/>
      <c r="T182" s="193"/>
      <c r="U182" s="193"/>
      <c r="V182" s="193"/>
      <c r="W182" s="14"/>
      <c r="X182" s="14"/>
      <c r="Y182" s="14"/>
      <c r="Z182" s="14"/>
      <c r="AA182" s="14"/>
      <c r="AB182" s="14"/>
      <c r="AC182" s="14"/>
      <c r="AD182" s="14"/>
      <c r="AE182" s="14"/>
      <c r="AF182" s="14"/>
      <c r="AG182" s="14"/>
      <c r="AH182" s="14"/>
      <c r="AI182" s="14"/>
      <c r="AJ182" s="15"/>
    </row>
    <row r="183" spans="1:36" x14ac:dyDescent="0.2">
      <c r="A183" s="13"/>
      <c r="B183" s="14"/>
      <c r="C183" s="14"/>
      <c r="D183" s="14"/>
      <c r="E183" s="14"/>
      <c r="F183" s="14"/>
      <c r="G183" s="14"/>
      <c r="H183" s="14"/>
      <c r="I183" s="14"/>
      <c r="J183" s="14"/>
      <c r="K183" s="14"/>
      <c r="L183" s="14"/>
      <c r="M183" s="14"/>
      <c r="N183" s="14"/>
      <c r="O183" s="14"/>
      <c r="P183" s="14"/>
      <c r="Q183" s="14"/>
      <c r="R183" s="14"/>
      <c r="S183" s="14"/>
      <c r="T183" s="14"/>
      <c r="U183" s="14"/>
      <c r="V183" s="14"/>
      <c r="W183" s="14"/>
      <c r="X183" s="14"/>
      <c r="Y183" s="14"/>
      <c r="Z183" s="14"/>
      <c r="AA183" s="14"/>
      <c r="AB183" s="14"/>
      <c r="AC183" s="14"/>
      <c r="AD183" s="14"/>
      <c r="AE183" s="14"/>
      <c r="AF183" s="14"/>
      <c r="AG183" s="14"/>
      <c r="AH183" s="14"/>
      <c r="AI183" s="14"/>
      <c r="AJ183" s="15"/>
    </row>
    <row r="184" spans="1:36" x14ac:dyDescent="0.2">
      <c r="A184" s="13"/>
      <c r="B184" s="14"/>
      <c r="C184" s="14" t="s">
        <v>69</v>
      </c>
      <c r="D184" s="14"/>
      <c r="E184" s="14"/>
      <c r="F184" s="14"/>
      <c r="G184" s="14"/>
      <c r="H184" s="14"/>
      <c r="I184" s="14"/>
      <c r="J184" s="14"/>
      <c r="K184" s="14"/>
      <c r="L184" s="14"/>
      <c r="M184" s="14"/>
      <c r="N184" s="14"/>
      <c r="O184" s="14"/>
      <c r="P184" s="14"/>
      <c r="Q184" s="14"/>
      <c r="R184" s="14"/>
      <c r="S184" s="14"/>
      <c r="T184" s="14"/>
      <c r="U184" s="14"/>
      <c r="V184" s="14"/>
      <c r="W184" s="14"/>
      <c r="X184" s="14"/>
      <c r="Y184" s="14"/>
      <c r="Z184" s="14"/>
      <c r="AA184" s="14"/>
      <c r="AB184" s="14"/>
      <c r="AC184" s="14"/>
      <c r="AD184" s="14"/>
      <c r="AE184" s="14"/>
      <c r="AF184" s="14"/>
      <c r="AG184" s="14"/>
      <c r="AH184" s="14"/>
      <c r="AI184" s="14"/>
      <c r="AJ184" s="15"/>
    </row>
    <row r="185" spans="1:36" ht="10.5" customHeight="1" x14ac:dyDescent="0.2">
      <c r="A185" s="13"/>
      <c r="B185" s="14"/>
      <c r="C185" s="14"/>
      <c r="D185" s="14"/>
      <c r="E185" s="14"/>
      <c r="F185" s="14"/>
      <c r="G185" s="14"/>
      <c r="H185" s="14"/>
      <c r="I185" s="14"/>
      <c r="J185" s="14"/>
      <c r="K185" s="14"/>
      <c r="L185" s="14"/>
      <c r="M185" s="14"/>
      <c r="N185" s="14"/>
      <c r="O185" s="14"/>
      <c r="P185" s="14"/>
      <c r="Q185" s="14"/>
      <c r="R185" s="14"/>
      <c r="S185" s="14"/>
      <c r="T185" s="14"/>
      <c r="U185" s="14"/>
      <c r="V185" s="14"/>
      <c r="W185" s="14"/>
      <c r="X185" s="14"/>
      <c r="Y185" s="14"/>
      <c r="Z185" s="14"/>
      <c r="AA185" s="14"/>
      <c r="AB185" s="14"/>
      <c r="AC185" s="14"/>
      <c r="AD185" s="14"/>
      <c r="AE185" s="14"/>
      <c r="AF185" s="14"/>
      <c r="AG185" s="14"/>
      <c r="AH185" s="14"/>
      <c r="AI185" s="14"/>
      <c r="AJ185" s="15"/>
    </row>
    <row r="186" spans="1:36" x14ac:dyDescent="0.2">
      <c r="A186" s="13"/>
      <c r="B186" s="14"/>
      <c r="C186" s="14"/>
      <c r="D186" s="14" t="s">
        <v>70</v>
      </c>
      <c r="E186" s="14"/>
      <c r="F186" s="14"/>
      <c r="G186" s="14"/>
      <c r="H186" s="14"/>
      <c r="I186" s="14"/>
      <c r="J186" s="14"/>
      <c r="K186" s="14"/>
      <c r="L186" s="14"/>
      <c r="M186" s="14"/>
      <c r="N186" s="14"/>
      <c r="O186" s="14"/>
      <c r="P186" s="14"/>
      <c r="Q186" s="14"/>
      <c r="R186" s="14"/>
      <c r="S186" s="14"/>
      <c r="T186" s="14"/>
      <c r="U186" s="14"/>
      <c r="V186" s="14"/>
      <c r="W186" s="14"/>
      <c r="X186" s="14"/>
      <c r="Y186" s="14"/>
      <c r="Z186" s="14"/>
      <c r="AA186" s="14"/>
      <c r="AB186" s="14"/>
      <c r="AC186" s="14"/>
      <c r="AD186" s="14"/>
      <c r="AE186" s="14"/>
      <c r="AF186" s="14"/>
      <c r="AG186" s="14"/>
      <c r="AH186" s="14"/>
      <c r="AI186" s="14"/>
      <c r="AJ186" s="15"/>
    </row>
    <row r="187" spans="1:36" x14ac:dyDescent="0.2">
      <c r="A187" s="13"/>
      <c r="B187" s="14"/>
      <c r="C187" s="14"/>
      <c r="D187" s="14"/>
      <c r="E187" s="14"/>
      <c r="F187" s="14"/>
      <c r="G187" s="14"/>
      <c r="H187" s="14"/>
      <c r="I187" s="14"/>
      <c r="J187" s="14"/>
      <c r="K187" s="14"/>
      <c r="L187" s="14"/>
      <c r="M187" s="14"/>
      <c r="N187" s="14"/>
      <c r="O187" s="14"/>
      <c r="P187" s="14"/>
      <c r="Q187" s="14"/>
      <c r="R187" s="14"/>
      <c r="S187" s="14"/>
      <c r="T187" s="14"/>
      <c r="U187" s="14"/>
      <c r="V187" s="14"/>
      <c r="W187" s="14"/>
      <c r="X187" s="14"/>
      <c r="Y187" s="14"/>
      <c r="Z187" s="14"/>
      <c r="AA187" s="14"/>
      <c r="AB187" s="14"/>
      <c r="AC187" s="14"/>
      <c r="AD187" s="14"/>
      <c r="AE187" s="14"/>
      <c r="AF187" s="14"/>
      <c r="AG187" s="14"/>
      <c r="AH187" s="14"/>
      <c r="AI187" s="14"/>
      <c r="AJ187" s="15"/>
    </row>
    <row r="188" spans="1:36" ht="14" x14ac:dyDescent="0.2">
      <c r="A188" s="13"/>
      <c r="B188" s="14"/>
      <c r="C188" s="14"/>
      <c r="D188" s="14"/>
      <c r="E188" s="14"/>
      <c r="F188" s="14"/>
      <c r="G188" s="14"/>
      <c r="H188" s="14"/>
      <c r="I188" s="14"/>
      <c r="J188" s="14"/>
      <c r="K188" s="14"/>
      <c r="L188" s="14"/>
      <c r="M188" s="14"/>
      <c r="N188" s="14"/>
      <c r="O188" s="14"/>
      <c r="P188" s="14"/>
      <c r="Q188" s="14"/>
      <c r="R188" s="14"/>
      <c r="S188" s="14"/>
      <c r="T188" s="14"/>
      <c r="U188" s="14"/>
      <c r="V188" s="14"/>
      <c r="W188" s="14"/>
      <c r="X188" s="14"/>
      <c r="Y188" s="14"/>
      <c r="Z188" s="14"/>
      <c r="AA188" s="16" t="s">
        <v>158</v>
      </c>
      <c r="AB188" s="38"/>
      <c r="AC188" s="61" t="s">
        <v>160</v>
      </c>
      <c r="AD188" s="14"/>
      <c r="AE188" s="14"/>
      <c r="AF188" s="14"/>
      <c r="AG188" s="14"/>
      <c r="AH188" s="14"/>
      <c r="AI188" s="14"/>
      <c r="AJ188" s="15"/>
    </row>
    <row r="189" spans="1:36" x14ac:dyDescent="0.2">
      <c r="A189" s="13"/>
      <c r="B189" s="14"/>
      <c r="C189" s="14"/>
      <c r="D189" s="14"/>
      <c r="E189" s="14"/>
      <c r="F189" s="14"/>
      <c r="G189" s="14"/>
      <c r="H189" s="14"/>
      <c r="I189" s="14"/>
      <c r="J189" s="14"/>
      <c r="K189" s="14"/>
      <c r="L189" s="14"/>
      <c r="M189" s="14"/>
      <c r="N189" s="14"/>
      <c r="O189" s="14"/>
      <c r="P189" s="14"/>
      <c r="Q189" s="14"/>
      <c r="R189" s="14"/>
      <c r="S189" s="14"/>
      <c r="T189" s="14"/>
      <c r="U189" s="14"/>
      <c r="V189" s="14"/>
      <c r="W189" s="14"/>
      <c r="X189" s="14"/>
      <c r="Y189" s="14"/>
      <c r="Z189" s="14"/>
      <c r="AA189" s="14"/>
      <c r="AB189" s="14"/>
      <c r="AC189" s="14"/>
      <c r="AD189" s="14"/>
      <c r="AE189" s="14"/>
      <c r="AF189" s="14"/>
      <c r="AG189" s="14"/>
      <c r="AH189" s="14"/>
      <c r="AI189" s="14"/>
      <c r="AJ189" s="15"/>
    </row>
    <row r="190" spans="1:36" x14ac:dyDescent="0.2">
      <c r="A190" s="13"/>
      <c r="B190" s="14"/>
      <c r="C190" s="14"/>
      <c r="D190" s="14"/>
      <c r="E190" s="14"/>
      <c r="F190" s="14"/>
      <c r="G190" s="14" t="s">
        <v>71</v>
      </c>
      <c r="H190" s="14"/>
      <c r="I190" s="14"/>
      <c r="J190" s="14"/>
      <c r="K190" s="14"/>
      <c r="L190" s="14"/>
      <c r="M190" s="14"/>
      <c r="N190" s="14"/>
      <c r="O190" s="14"/>
      <c r="P190" s="14"/>
      <c r="Q190" s="14"/>
      <c r="R190" s="14"/>
      <c r="S190" s="14"/>
      <c r="T190" s="14"/>
      <c r="U190" s="14"/>
      <c r="V190" s="14"/>
      <c r="W190" s="14"/>
      <c r="X190" s="14"/>
      <c r="Y190" s="14"/>
      <c r="Z190" s="14"/>
      <c r="AA190" s="14"/>
      <c r="AB190" s="14"/>
      <c r="AC190" s="14"/>
      <c r="AD190" s="14"/>
      <c r="AE190" s="14"/>
      <c r="AF190" s="14"/>
      <c r="AG190" s="14"/>
      <c r="AH190" s="14"/>
      <c r="AI190" s="14"/>
      <c r="AJ190" s="15"/>
    </row>
    <row r="191" spans="1:36" x14ac:dyDescent="0.2">
      <c r="A191" s="13"/>
      <c r="B191" s="14"/>
      <c r="C191" s="14"/>
      <c r="D191" s="14"/>
      <c r="E191" s="14"/>
      <c r="F191" s="14"/>
      <c r="G191" s="14"/>
      <c r="H191" s="14"/>
      <c r="I191" s="14"/>
      <c r="J191" s="14"/>
      <c r="K191" s="14"/>
      <c r="L191" s="14"/>
      <c r="M191" s="14"/>
      <c r="N191" s="14"/>
      <c r="O191" s="14"/>
      <c r="P191" s="14"/>
      <c r="Q191" s="14"/>
      <c r="R191" s="14"/>
      <c r="S191" s="14"/>
      <c r="T191" s="14"/>
      <c r="U191" s="14"/>
      <c r="V191" s="14"/>
      <c r="W191" s="14"/>
      <c r="X191" s="14"/>
      <c r="Y191" s="14"/>
      <c r="Z191" s="14"/>
      <c r="AA191" s="14"/>
      <c r="AB191" s="14"/>
      <c r="AC191" s="14"/>
      <c r="AD191" s="14"/>
      <c r="AE191" s="14"/>
      <c r="AF191" s="14"/>
      <c r="AG191" s="14"/>
      <c r="AH191" s="14"/>
      <c r="AI191" s="14"/>
      <c r="AJ191" s="15"/>
    </row>
    <row r="192" spans="1:36" s="5" customFormat="1" ht="16.5" customHeight="1" x14ac:dyDescent="0.2">
      <c r="A192" s="39"/>
      <c r="B192" s="35"/>
      <c r="C192" s="35"/>
      <c r="D192" s="35" t="s">
        <v>221</v>
      </c>
      <c r="E192" s="35"/>
      <c r="F192" s="35"/>
      <c r="G192" s="35"/>
      <c r="H192" s="35" t="s">
        <v>72</v>
      </c>
      <c r="I192" s="35"/>
      <c r="J192" s="35"/>
      <c r="K192" s="35"/>
      <c r="L192" s="35"/>
      <c r="M192" s="35"/>
      <c r="N192" s="35"/>
      <c r="O192" s="35" t="s">
        <v>73</v>
      </c>
      <c r="P192" s="35"/>
      <c r="Q192" s="35"/>
      <c r="R192" s="35"/>
      <c r="S192" s="35"/>
      <c r="T192" s="35"/>
      <c r="U192" s="35"/>
      <c r="V192" s="35"/>
      <c r="W192" s="35"/>
      <c r="X192" s="35" t="s">
        <v>74</v>
      </c>
      <c r="Y192" s="35"/>
      <c r="Z192" s="35"/>
      <c r="AA192" s="35"/>
      <c r="AB192" s="35"/>
      <c r="AC192" s="35"/>
      <c r="AD192" s="35"/>
      <c r="AE192" s="35"/>
      <c r="AF192" s="35"/>
      <c r="AG192" s="35"/>
      <c r="AH192" s="35"/>
      <c r="AI192" s="35"/>
      <c r="AJ192" s="40"/>
    </row>
    <row r="193" spans="1:36" s="5" customFormat="1" ht="16.5" customHeight="1" x14ac:dyDescent="0.2">
      <c r="A193" s="366" t="s">
        <v>76</v>
      </c>
      <c r="B193" s="153"/>
      <c r="C193" s="153"/>
      <c r="D193" s="153"/>
      <c r="E193" s="153"/>
      <c r="F193" s="153"/>
      <c r="G193" s="153"/>
      <c r="H193" s="153"/>
      <c r="I193" s="153" t="s">
        <v>77</v>
      </c>
      <c r="J193" s="153"/>
      <c r="K193" s="153"/>
      <c r="L193" s="153"/>
      <c r="M193" s="153"/>
      <c r="N193" s="153"/>
      <c r="O193" s="153"/>
      <c r="P193" s="153"/>
      <c r="Q193" s="153" t="s">
        <v>78</v>
      </c>
      <c r="R193" s="153"/>
      <c r="S193" s="153"/>
      <c r="T193" s="153"/>
      <c r="U193" s="153"/>
      <c r="V193" s="153"/>
      <c r="W193" s="153"/>
      <c r="X193" s="153"/>
      <c r="Y193" s="153" t="s">
        <v>79</v>
      </c>
      <c r="Z193" s="153"/>
      <c r="AA193" s="153"/>
      <c r="AB193" s="153"/>
      <c r="AC193" s="153"/>
      <c r="AD193" s="153"/>
      <c r="AE193" s="153"/>
      <c r="AF193" s="153"/>
      <c r="AG193" s="153"/>
      <c r="AH193" s="153"/>
      <c r="AI193" s="153"/>
      <c r="AJ193" s="269"/>
    </row>
    <row r="194" spans="1:36" s="5" customFormat="1" ht="13.5" customHeight="1" x14ac:dyDescent="0.2">
      <c r="A194" s="150" t="s">
        <v>75</v>
      </c>
      <c r="B194" s="151"/>
      <c r="C194" s="151"/>
      <c r="D194" s="151"/>
      <c r="E194" s="151"/>
      <c r="F194" s="151"/>
      <c r="G194" s="151"/>
      <c r="H194" s="152"/>
      <c r="I194" s="36"/>
      <c r="J194" s="385" t="s">
        <v>161</v>
      </c>
      <c r="K194" s="385"/>
      <c r="L194" s="385"/>
      <c r="M194" s="385"/>
      <c r="N194" s="385"/>
      <c r="O194" s="385"/>
      <c r="P194" s="385"/>
      <c r="Q194" s="385"/>
      <c r="R194" s="385"/>
      <c r="S194" s="385"/>
      <c r="T194" s="385"/>
      <c r="U194" s="385"/>
      <c r="V194" s="385"/>
      <c r="W194" s="385"/>
      <c r="X194" s="385"/>
      <c r="Y194" s="385"/>
      <c r="Z194" s="385"/>
      <c r="AA194" s="385"/>
      <c r="AB194" s="385"/>
      <c r="AC194" s="385"/>
      <c r="AD194" s="385"/>
      <c r="AE194" s="385"/>
      <c r="AF194" s="385"/>
      <c r="AG194" s="385"/>
      <c r="AH194" s="385"/>
      <c r="AI194" s="385"/>
      <c r="AJ194" s="28"/>
    </row>
    <row r="195" spans="1:36" s="5" customFormat="1" ht="13.5" customHeight="1" x14ac:dyDescent="0.2">
      <c r="A195" s="248"/>
      <c r="B195" s="162"/>
      <c r="C195" s="162"/>
      <c r="D195" s="162"/>
      <c r="E195" s="162"/>
      <c r="F195" s="162"/>
      <c r="G195" s="162"/>
      <c r="H195" s="163"/>
      <c r="I195" s="37"/>
      <c r="J195" s="386"/>
      <c r="K195" s="386"/>
      <c r="L195" s="386"/>
      <c r="M195" s="386"/>
      <c r="N195" s="386"/>
      <c r="O195" s="386"/>
      <c r="P195" s="386"/>
      <c r="Q195" s="386"/>
      <c r="R195" s="386"/>
      <c r="S195" s="386"/>
      <c r="T195" s="386"/>
      <c r="U195" s="386"/>
      <c r="V195" s="386"/>
      <c r="W195" s="386"/>
      <c r="X195" s="386"/>
      <c r="Y195" s="386"/>
      <c r="Z195" s="386"/>
      <c r="AA195" s="386"/>
      <c r="AB195" s="386"/>
      <c r="AC195" s="387"/>
      <c r="AD195" s="387"/>
      <c r="AE195" s="387"/>
      <c r="AF195" s="387"/>
      <c r="AG195" s="387"/>
      <c r="AH195" s="387"/>
      <c r="AI195" s="387"/>
      <c r="AJ195" s="29"/>
    </row>
    <row r="196" spans="1:36" s="5" customFormat="1" ht="16.5" customHeight="1" thickBot="1" x14ac:dyDescent="0.25">
      <c r="A196" s="41"/>
      <c r="B196" s="42" t="s">
        <v>80</v>
      </c>
      <c r="C196" s="42"/>
      <c r="D196" s="42"/>
      <c r="E196" s="42"/>
      <c r="F196" s="42"/>
      <c r="G196" s="42"/>
      <c r="H196" s="42"/>
      <c r="I196" s="42"/>
      <c r="J196" s="42"/>
      <c r="K196" s="42"/>
      <c r="L196" s="42"/>
      <c r="M196" s="42"/>
      <c r="N196" s="42"/>
      <c r="O196" s="42"/>
      <c r="P196" s="42"/>
      <c r="Q196" s="42"/>
      <c r="R196" s="42"/>
      <c r="S196" s="42"/>
      <c r="T196" s="42"/>
      <c r="U196" s="42"/>
      <c r="V196" s="42"/>
      <c r="W196" s="42"/>
      <c r="X196" s="42"/>
      <c r="Y196" s="42"/>
      <c r="Z196" s="42"/>
      <c r="AA196" s="42"/>
      <c r="AB196" s="43"/>
      <c r="AC196" s="43"/>
      <c r="AD196" s="367" t="s">
        <v>81</v>
      </c>
      <c r="AE196" s="368"/>
      <c r="AF196" s="368"/>
      <c r="AG196" s="368"/>
      <c r="AH196" s="368"/>
      <c r="AI196" s="368"/>
      <c r="AJ196" s="369"/>
    </row>
    <row r="198" spans="1:36" ht="13.5" customHeight="1" x14ac:dyDescent="0.2">
      <c r="K198" s="291" t="str">
        <f>IF($K3="","",IF(OR($K3="道 路 占 用 許 可 申 請 書"),"道 路 占 用 許 可 書",IF(OR($K3="道 路 占 用 協 議 書"),"道 路 占 用 回 答 書")))</f>
        <v>道 路 占 用 許 可 書</v>
      </c>
      <c r="L198" s="291"/>
      <c r="M198" s="291"/>
      <c r="N198" s="291"/>
      <c r="O198" s="291"/>
      <c r="P198" s="291"/>
      <c r="Q198" s="291"/>
      <c r="R198" s="291"/>
      <c r="S198" s="291"/>
      <c r="T198" s="291"/>
      <c r="U198" s="291"/>
      <c r="V198" s="291"/>
      <c r="W198" s="291"/>
      <c r="X198" s="57"/>
      <c r="Y198" s="56"/>
      <c r="Z198" s="293" t="str">
        <f>$Z$3</f>
        <v>新規</v>
      </c>
      <c r="AA198" s="2" t="s">
        <v>29</v>
      </c>
      <c r="AB198" s="195">
        <f>$AB$3</f>
        <v>0</v>
      </c>
      <c r="AC198" s="195"/>
      <c r="AD198" s="195"/>
      <c r="AE198" s="195"/>
      <c r="AF198" s="195"/>
      <c r="AG198" s="195"/>
      <c r="AH198" s="195"/>
      <c r="AI198" s="195"/>
      <c r="AJ198" s="3" t="s">
        <v>30</v>
      </c>
    </row>
    <row r="199" spans="1:36" ht="13.5" customHeight="1" x14ac:dyDescent="0.2">
      <c r="K199" s="291"/>
      <c r="L199" s="291"/>
      <c r="M199" s="291"/>
      <c r="N199" s="291"/>
      <c r="O199" s="291"/>
      <c r="P199" s="291"/>
      <c r="Q199" s="291"/>
      <c r="R199" s="291"/>
      <c r="S199" s="291"/>
      <c r="T199" s="291"/>
      <c r="U199" s="291"/>
      <c r="V199" s="291"/>
      <c r="W199" s="291"/>
      <c r="X199" s="57"/>
      <c r="Y199" s="56"/>
      <c r="Z199" s="293"/>
      <c r="AA199" s="53"/>
      <c r="AB199" s="190" t="str">
        <f>$AB$4</f>
        <v>令和</v>
      </c>
      <c r="AC199" s="190"/>
      <c r="AD199" s="136">
        <f>$AD$4</f>
        <v>0</v>
      </c>
      <c r="AE199" s="54" t="s">
        <v>4</v>
      </c>
      <c r="AF199" s="136">
        <f>$AF$4</f>
        <v>0</v>
      </c>
      <c r="AG199" s="54" t="s">
        <v>137</v>
      </c>
      <c r="AH199" s="136">
        <f>$AH$4</f>
        <v>0</v>
      </c>
      <c r="AI199" s="54" t="s">
        <v>136</v>
      </c>
      <c r="AJ199" s="55"/>
    </row>
    <row r="200" spans="1:36" ht="15" customHeight="1" x14ac:dyDescent="0.2">
      <c r="Y200" s="191">
        <f>$Y$5</f>
        <v>0</v>
      </c>
      <c r="Z200" s="192"/>
      <c r="AA200" s="192"/>
      <c r="AB200" s="192"/>
      <c r="AC200" s="192"/>
      <c r="AD200" s="192"/>
      <c r="AE200" s="4" t="s">
        <v>1</v>
      </c>
      <c r="AF200" s="196">
        <f>$AF$5</f>
        <v>0</v>
      </c>
      <c r="AG200" s="196"/>
      <c r="AH200" s="196"/>
      <c r="AI200" s="196"/>
      <c r="AJ200" s="5" t="s">
        <v>0</v>
      </c>
    </row>
    <row r="201" spans="1:36" ht="15" customHeight="1" x14ac:dyDescent="0.2">
      <c r="D201" s="6"/>
      <c r="AA201" s="7" t="s">
        <v>221</v>
      </c>
      <c r="AB201" s="292">
        <f>$AB$6</f>
        <v>0</v>
      </c>
      <c r="AC201" s="292"/>
      <c r="AD201" s="5" t="s">
        <v>4</v>
      </c>
      <c r="AE201" s="292">
        <f>$AE$6</f>
        <v>0</v>
      </c>
      <c r="AF201" s="292"/>
      <c r="AG201" s="5" t="s">
        <v>3</v>
      </c>
      <c r="AH201" s="292">
        <f>$AH$6</f>
        <v>0</v>
      </c>
      <c r="AI201" s="292"/>
      <c r="AJ201" s="5" t="s">
        <v>2</v>
      </c>
    </row>
    <row r="202" spans="1:36" ht="21" customHeight="1" x14ac:dyDescent="0.2">
      <c r="T202" s="7" t="s">
        <v>44</v>
      </c>
      <c r="U202" s="8" t="s">
        <v>31</v>
      </c>
      <c r="V202" s="290">
        <f>$V$7</f>
        <v>0</v>
      </c>
      <c r="W202" s="290"/>
      <c r="X202" s="290"/>
      <c r="Y202" s="290"/>
      <c r="Z202" s="290"/>
      <c r="AA202" s="290"/>
      <c r="AB202" s="290"/>
      <c r="AC202" s="290"/>
      <c r="AD202" s="290"/>
      <c r="AE202" s="290"/>
      <c r="AF202" s="290"/>
      <c r="AG202" s="290"/>
      <c r="AH202" s="290"/>
      <c r="AI202" s="290"/>
      <c r="AJ202" s="290"/>
    </row>
    <row r="203" spans="1:36" ht="21" customHeight="1" x14ac:dyDescent="0.2">
      <c r="T203" s="9" t="s">
        <v>6</v>
      </c>
      <c r="U203" s="179">
        <f>$U$8</f>
        <v>0</v>
      </c>
      <c r="V203" s="179"/>
      <c r="W203" s="179"/>
      <c r="X203" s="179"/>
      <c r="Y203" s="179"/>
      <c r="Z203" s="179"/>
      <c r="AA203" s="179"/>
      <c r="AB203" s="179"/>
      <c r="AC203" s="179"/>
      <c r="AD203" s="179"/>
      <c r="AE203" s="179"/>
      <c r="AF203" s="179"/>
      <c r="AG203" s="179"/>
      <c r="AH203" s="179"/>
      <c r="AI203" s="179"/>
      <c r="AJ203" s="179"/>
    </row>
    <row r="204" spans="1:36" ht="21" customHeight="1" x14ac:dyDescent="0.2">
      <c r="T204" s="9" t="s">
        <v>7</v>
      </c>
      <c r="U204" s="281">
        <f>$U$9</f>
        <v>0</v>
      </c>
      <c r="V204" s="281"/>
      <c r="W204" s="281"/>
      <c r="X204" s="281"/>
      <c r="Y204" s="281"/>
      <c r="Z204" s="281"/>
      <c r="AA204" s="281"/>
      <c r="AB204" s="281"/>
      <c r="AC204" s="281"/>
      <c r="AD204" s="281"/>
      <c r="AE204" s="281"/>
      <c r="AF204" s="281"/>
      <c r="AG204" s="281"/>
      <c r="AH204" s="281"/>
      <c r="AI204" s="299"/>
      <c r="AJ204" s="299"/>
    </row>
    <row r="205" spans="1:36" ht="21" customHeight="1" x14ac:dyDescent="0.2">
      <c r="W205" s="9" t="s">
        <v>26</v>
      </c>
      <c r="X205" s="281">
        <f>$X$10</f>
        <v>0</v>
      </c>
      <c r="Y205" s="281"/>
      <c r="Z205" s="281"/>
      <c r="AA205" s="281"/>
      <c r="AB205" s="281"/>
      <c r="AC205" s="281"/>
      <c r="AD205" s="281"/>
      <c r="AE205" s="281"/>
      <c r="AF205" s="281"/>
      <c r="AG205" s="281"/>
      <c r="AH205" s="281"/>
      <c r="AI205" s="281"/>
      <c r="AJ205" s="281"/>
    </row>
    <row r="206" spans="1:36" ht="21" customHeight="1" x14ac:dyDescent="0.2">
      <c r="B206" s="10"/>
      <c r="C206" s="10"/>
      <c r="D206" s="10"/>
      <c r="E206" s="10"/>
      <c r="F206" s="10"/>
      <c r="G206" s="10"/>
      <c r="H206" s="10"/>
      <c r="I206" s="10"/>
      <c r="J206" s="10"/>
      <c r="K206" s="10"/>
      <c r="L206" s="10"/>
      <c r="M206" s="10"/>
      <c r="N206" s="10"/>
      <c r="O206" s="10"/>
      <c r="P206" s="10"/>
      <c r="W206" s="9" t="s">
        <v>135</v>
      </c>
      <c r="X206" s="281">
        <f>$X$11</f>
        <v>0</v>
      </c>
      <c r="Y206" s="281"/>
      <c r="Z206" s="281"/>
      <c r="AA206" s="281"/>
      <c r="AB206" s="281"/>
      <c r="AC206" s="281"/>
      <c r="AD206" s="281"/>
      <c r="AE206" s="281"/>
      <c r="AF206" s="281"/>
      <c r="AG206" s="281"/>
      <c r="AH206" s="281"/>
      <c r="AI206" s="281"/>
      <c r="AJ206" s="281"/>
    </row>
    <row r="207" spans="1:36" ht="5.25" customHeight="1" thickBot="1" x14ac:dyDescent="0.25"/>
    <row r="208" spans="1:36" ht="26.25" customHeight="1" x14ac:dyDescent="0.2">
      <c r="A208" s="283" t="s">
        <v>19</v>
      </c>
      <c r="B208" s="284"/>
      <c r="C208" s="284"/>
      <c r="D208" s="284"/>
      <c r="E208" s="284"/>
      <c r="F208" s="285">
        <f>$F$13</f>
        <v>0</v>
      </c>
      <c r="G208" s="286"/>
      <c r="H208" s="286"/>
      <c r="I208" s="286"/>
      <c r="J208" s="286"/>
      <c r="K208" s="286"/>
      <c r="L208" s="286"/>
      <c r="M208" s="286"/>
      <c r="N208" s="286"/>
      <c r="O208" s="286"/>
      <c r="P208" s="286"/>
      <c r="Q208" s="286"/>
      <c r="R208" s="286"/>
      <c r="S208" s="286"/>
      <c r="T208" s="286"/>
      <c r="U208" s="286"/>
      <c r="V208" s="286"/>
      <c r="W208" s="286"/>
      <c r="X208" s="286"/>
      <c r="Y208" s="286"/>
      <c r="Z208" s="286"/>
      <c r="AA208" s="286"/>
      <c r="AB208" s="286"/>
      <c r="AC208" s="286"/>
      <c r="AD208" s="286"/>
      <c r="AE208" s="286"/>
      <c r="AF208" s="286"/>
      <c r="AG208" s="286"/>
      <c r="AH208" s="286"/>
      <c r="AI208" s="286"/>
      <c r="AJ208" s="287"/>
    </row>
    <row r="209" spans="1:36" ht="26.25" customHeight="1" x14ac:dyDescent="0.2">
      <c r="A209" s="150" t="s">
        <v>18</v>
      </c>
      <c r="B209" s="151"/>
      <c r="C209" s="151"/>
      <c r="D209" s="151"/>
      <c r="E209" s="152"/>
      <c r="F209" s="211" t="s">
        <v>11</v>
      </c>
      <c r="G209" s="212"/>
      <c r="H209" s="212"/>
      <c r="I209" s="288" t="s">
        <v>13</v>
      </c>
      <c r="J209" s="288"/>
      <c r="K209" s="288"/>
      <c r="L209" s="288"/>
      <c r="M209" s="289" t="str">
        <f>$M$14</f>
        <v>4 号</v>
      </c>
      <c r="N209" s="289"/>
      <c r="O209" s="289"/>
      <c r="P209" s="289"/>
      <c r="Q209" s="289"/>
      <c r="R209" s="289"/>
      <c r="S209" s="289"/>
      <c r="T209" s="289"/>
      <c r="U209" s="273" t="str">
        <f>$U$14</f>
        <v>上り</v>
      </c>
      <c r="V209" s="273"/>
      <c r="W209" s="273"/>
      <c r="X209" s="273"/>
      <c r="Y209" s="273"/>
      <c r="Z209" s="273"/>
      <c r="AA209" s="274"/>
      <c r="AB209" s="275" t="str">
        <f>$AB$14</f>
        <v>車道</v>
      </c>
      <c r="AC209" s="276"/>
      <c r="AD209" s="276"/>
      <c r="AE209" s="276"/>
      <c r="AF209" s="276"/>
      <c r="AG209" s="276"/>
      <c r="AH209" s="276"/>
      <c r="AI209" s="276"/>
      <c r="AJ209" s="277"/>
    </row>
    <row r="210" spans="1:36" ht="26.25" customHeight="1" x14ac:dyDescent="0.2">
      <c r="A210" s="260"/>
      <c r="B210" s="261"/>
      <c r="C210" s="261"/>
      <c r="D210" s="261"/>
      <c r="E210" s="262"/>
      <c r="F210" s="278" t="s">
        <v>12</v>
      </c>
      <c r="G210" s="279"/>
      <c r="H210" s="280">
        <f>$H$15</f>
        <v>0</v>
      </c>
      <c r="I210" s="281"/>
      <c r="J210" s="281"/>
      <c r="K210" s="281"/>
      <c r="L210" s="281"/>
      <c r="M210" s="281"/>
      <c r="N210" s="281"/>
      <c r="O210" s="281"/>
      <c r="P210" s="281"/>
      <c r="Q210" s="281"/>
      <c r="R210" s="281"/>
      <c r="S210" s="281"/>
      <c r="T210" s="281"/>
      <c r="U210" s="281"/>
      <c r="V210" s="281"/>
      <c r="W210" s="281"/>
      <c r="X210" s="281"/>
      <c r="Y210" s="281"/>
      <c r="Z210" s="281"/>
      <c r="AA210" s="281"/>
      <c r="AB210" s="281"/>
      <c r="AC210" s="281"/>
      <c r="AD210" s="281"/>
      <c r="AE210" s="281"/>
      <c r="AF210" s="281"/>
      <c r="AG210" s="281"/>
      <c r="AH210" s="281"/>
      <c r="AI210" s="281"/>
      <c r="AJ210" s="282"/>
    </row>
    <row r="211" spans="1:36" ht="15" customHeight="1" x14ac:dyDescent="0.2">
      <c r="A211" s="260" t="s">
        <v>10</v>
      </c>
      <c r="B211" s="261"/>
      <c r="C211" s="261"/>
      <c r="D211" s="261"/>
      <c r="E211" s="262"/>
      <c r="F211" s="153" t="s">
        <v>14</v>
      </c>
      <c r="G211" s="153"/>
      <c r="H211" s="153"/>
      <c r="I211" s="153"/>
      <c r="J211" s="153"/>
      <c r="K211" s="153"/>
      <c r="L211" s="153"/>
      <c r="M211" s="153"/>
      <c r="N211" s="153"/>
      <c r="O211" s="153"/>
      <c r="P211" s="153"/>
      <c r="Q211" s="153"/>
      <c r="R211" s="153" t="s">
        <v>15</v>
      </c>
      <c r="S211" s="153"/>
      <c r="T211" s="153"/>
      <c r="U211" s="153"/>
      <c r="V211" s="153"/>
      <c r="W211" s="153"/>
      <c r="X211" s="153"/>
      <c r="Y211" s="153"/>
      <c r="Z211" s="153"/>
      <c r="AA211" s="153"/>
      <c r="AB211" s="153"/>
      <c r="AC211" s="153"/>
      <c r="AD211" s="153" t="s">
        <v>16</v>
      </c>
      <c r="AE211" s="153"/>
      <c r="AF211" s="153"/>
      <c r="AG211" s="153"/>
      <c r="AH211" s="153"/>
      <c r="AI211" s="153"/>
      <c r="AJ211" s="269"/>
    </row>
    <row r="212" spans="1:36" ht="26.25" customHeight="1" x14ac:dyDescent="0.2">
      <c r="A212" s="260"/>
      <c r="B212" s="261"/>
      <c r="C212" s="261"/>
      <c r="D212" s="261"/>
      <c r="E212" s="262"/>
      <c r="F212" s="270">
        <f>$F$17</f>
        <v>0</v>
      </c>
      <c r="G212" s="270"/>
      <c r="H212" s="270"/>
      <c r="I212" s="270"/>
      <c r="J212" s="270"/>
      <c r="K212" s="270"/>
      <c r="L212" s="270"/>
      <c r="M212" s="270"/>
      <c r="N212" s="270"/>
      <c r="O212" s="270"/>
      <c r="P212" s="270"/>
      <c r="Q212" s="270"/>
      <c r="R212" s="270">
        <f>$R$17</f>
        <v>0</v>
      </c>
      <c r="S212" s="270"/>
      <c r="T212" s="270"/>
      <c r="U212" s="270"/>
      <c r="V212" s="270"/>
      <c r="W212" s="270"/>
      <c r="X212" s="270"/>
      <c r="Y212" s="270"/>
      <c r="Z212" s="270"/>
      <c r="AA212" s="270"/>
      <c r="AB212" s="270"/>
      <c r="AC212" s="270"/>
      <c r="AD212" s="271">
        <f>$AD$17</f>
        <v>0</v>
      </c>
      <c r="AE212" s="271"/>
      <c r="AF212" s="271"/>
      <c r="AG212" s="271"/>
      <c r="AH212" s="271"/>
      <c r="AI212" s="271"/>
      <c r="AJ212" s="272"/>
    </row>
    <row r="213" spans="1:36" ht="26.25" customHeight="1" x14ac:dyDescent="0.2">
      <c r="A213" s="260"/>
      <c r="B213" s="261"/>
      <c r="C213" s="261"/>
      <c r="D213" s="261"/>
      <c r="E213" s="262"/>
      <c r="F213" s="185">
        <f>$F$18</f>
        <v>0</v>
      </c>
      <c r="G213" s="185"/>
      <c r="H213" s="185"/>
      <c r="I213" s="185"/>
      <c r="J213" s="185"/>
      <c r="K213" s="185"/>
      <c r="L213" s="185"/>
      <c r="M213" s="185"/>
      <c r="N213" s="185"/>
      <c r="O213" s="185"/>
      <c r="P213" s="185"/>
      <c r="Q213" s="185"/>
      <c r="R213" s="185">
        <f>$R$18</f>
        <v>0</v>
      </c>
      <c r="S213" s="185"/>
      <c r="T213" s="185"/>
      <c r="U213" s="185"/>
      <c r="V213" s="185"/>
      <c r="W213" s="185"/>
      <c r="X213" s="185"/>
      <c r="Y213" s="185"/>
      <c r="Z213" s="185"/>
      <c r="AA213" s="185"/>
      <c r="AB213" s="185"/>
      <c r="AC213" s="185"/>
      <c r="AD213" s="173">
        <f>$AD$18</f>
        <v>0</v>
      </c>
      <c r="AE213" s="173"/>
      <c r="AF213" s="173"/>
      <c r="AG213" s="173"/>
      <c r="AH213" s="173"/>
      <c r="AI213" s="173"/>
      <c r="AJ213" s="174"/>
    </row>
    <row r="214" spans="1:36" ht="26.25" customHeight="1" x14ac:dyDescent="0.2">
      <c r="A214" s="260"/>
      <c r="B214" s="261"/>
      <c r="C214" s="261"/>
      <c r="D214" s="261"/>
      <c r="E214" s="262"/>
      <c r="F214" s="185">
        <f>$F$19</f>
        <v>0</v>
      </c>
      <c r="G214" s="185"/>
      <c r="H214" s="185"/>
      <c r="I214" s="185"/>
      <c r="J214" s="185"/>
      <c r="K214" s="185"/>
      <c r="L214" s="185"/>
      <c r="M214" s="185"/>
      <c r="N214" s="185"/>
      <c r="O214" s="185"/>
      <c r="P214" s="185"/>
      <c r="Q214" s="185"/>
      <c r="R214" s="185">
        <f>$R$19</f>
        <v>0</v>
      </c>
      <c r="S214" s="185"/>
      <c r="T214" s="185"/>
      <c r="U214" s="185"/>
      <c r="V214" s="185"/>
      <c r="W214" s="185"/>
      <c r="X214" s="185"/>
      <c r="Y214" s="185"/>
      <c r="Z214" s="185"/>
      <c r="AA214" s="185"/>
      <c r="AB214" s="185"/>
      <c r="AC214" s="185"/>
      <c r="AD214" s="173">
        <f>$AD$19</f>
        <v>0</v>
      </c>
      <c r="AE214" s="173"/>
      <c r="AF214" s="173"/>
      <c r="AG214" s="173"/>
      <c r="AH214" s="173"/>
      <c r="AI214" s="173"/>
      <c r="AJ214" s="174"/>
    </row>
    <row r="215" spans="1:36" ht="26.25" customHeight="1" x14ac:dyDescent="0.2">
      <c r="A215" s="260"/>
      <c r="B215" s="261"/>
      <c r="C215" s="261"/>
      <c r="D215" s="261"/>
      <c r="E215" s="262"/>
      <c r="F215" s="263">
        <f>$F$20</f>
        <v>0</v>
      </c>
      <c r="G215" s="263"/>
      <c r="H215" s="263"/>
      <c r="I215" s="263"/>
      <c r="J215" s="263"/>
      <c r="K215" s="263"/>
      <c r="L215" s="263"/>
      <c r="M215" s="263"/>
      <c r="N215" s="263"/>
      <c r="O215" s="263"/>
      <c r="P215" s="263"/>
      <c r="Q215" s="263"/>
      <c r="R215" s="263">
        <f>$R$20</f>
        <v>0</v>
      </c>
      <c r="S215" s="263"/>
      <c r="T215" s="263"/>
      <c r="U215" s="263"/>
      <c r="V215" s="263"/>
      <c r="W215" s="263"/>
      <c r="X215" s="263"/>
      <c r="Y215" s="263"/>
      <c r="Z215" s="263"/>
      <c r="AA215" s="263"/>
      <c r="AB215" s="263"/>
      <c r="AC215" s="263"/>
      <c r="AD215" s="264">
        <f>$AD$20</f>
        <v>0</v>
      </c>
      <c r="AE215" s="264"/>
      <c r="AF215" s="264"/>
      <c r="AG215" s="264"/>
      <c r="AH215" s="264"/>
      <c r="AI215" s="264"/>
      <c r="AJ215" s="265"/>
    </row>
    <row r="216" spans="1:36" ht="26.25" customHeight="1" x14ac:dyDescent="0.2">
      <c r="A216" s="260" t="s">
        <v>17</v>
      </c>
      <c r="B216" s="261"/>
      <c r="C216" s="261"/>
      <c r="D216" s="261"/>
      <c r="E216" s="262"/>
      <c r="F216" s="181" t="s">
        <v>221</v>
      </c>
      <c r="G216" s="182"/>
      <c r="H216" s="137">
        <f>$H$21</f>
        <v>0</v>
      </c>
      <c r="I216" s="59" t="s">
        <v>4</v>
      </c>
      <c r="J216" s="137">
        <f>$J$21</f>
        <v>0</v>
      </c>
      <c r="K216" s="59" t="s">
        <v>137</v>
      </c>
      <c r="L216" s="137">
        <f>$L$21</f>
        <v>0</v>
      </c>
      <c r="M216" s="59" t="s">
        <v>136</v>
      </c>
      <c r="N216" s="59" t="s">
        <v>151</v>
      </c>
      <c r="O216" s="59"/>
      <c r="P216" s="144">
        <f>$P$21</f>
        <v>0</v>
      </c>
      <c r="Q216" s="144"/>
      <c r="R216" s="146" t="s">
        <v>20</v>
      </c>
      <c r="S216" s="266" t="s">
        <v>9</v>
      </c>
      <c r="T216" s="267"/>
      <c r="U216" s="267"/>
      <c r="V216" s="268"/>
      <c r="W216" s="175">
        <f>$W$21</f>
        <v>0</v>
      </c>
      <c r="X216" s="176"/>
      <c r="Y216" s="176"/>
      <c r="Z216" s="176"/>
      <c r="AA216" s="176"/>
      <c r="AB216" s="176"/>
      <c r="AC216" s="176"/>
      <c r="AD216" s="176"/>
      <c r="AE216" s="176"/>
      <c r="AF216" s="176"/>
      <c r="AG216" s="176"/>
      <c r="AH216" s="176"/>
      <c r="AI216" s="176"/>
      <c r="AJ216" s="177"/>
    </row>
    <row r="217" spans="1:36" ht="26.25" customHeight="1" x14ac:dyDescent="0.2">
      <c r="A217" s="260"/>
      <c r="B217" s="261"/>
      <c r="C217" s="261"/>
      <c r="D217" s="261"/>
      <c r="E217" s="262"/>
      <c r="F217" s="148" t="s">
        <v>221</v>
      </c>
      <c r="G217" s="149"/>
      <c r="H217" s="138">
        <f>$H$22</f>
        <v>0</v>
      </c>
      <c r="I217" s="60" t="s">
        <v>4</v>
      </c>
      <c r="J217" s="138">
        <f>$J$22</f>
        <v>0</v>
      </c>
      <c r="K217" s="60" t="s">
        <v>137</v>
      </c>
      <c r="L217" s="138">
        <f>$L$22</f>
        <v>0</v>
      </c>
      <c r="M217" s="60" t="s">
        <v>136</v>
      </c>
      <c r="N217" s="60" t="s">
        <v>152</v>
      </c>
      <c r="O217" s="60"/>
      <c r="P217" s="145"/>
      <c r="Q217" s="145"/>
      <c r="R217" s="147"/>
      <c r="S217" s="257" t="s">
        <v>21</v>
      </c>
      <c r="T217" s="258"/>
      <c r="U217" s="258"/>
      <c r="V217" s="259"/>
      <c r="W217" s="178">
        <f>$W$22</f>
        <v>0</v>
      </c>
      <c r="X217" s="179"/>
      <c r="Y217" s="179"/>
      <c r="Z217" s="179"/>
      <c r="AA217" s="179"/>
      <c r="AB217" s="179"/>
      <c r="AC217" s="179"/>
      <c r="AD217" s="179"/>
      <c r="AE217" s="179"/>
      <c r="AF217" s="179"/>
      <c r="AG217" s="179"/>
      <c r="AH217" s="179"/>
      <c r="AI217" s="179"/>
      <c r="AJ217" s="180"/>
    </row>
    <row r="218" spans="1:36" ht="26.25" customHeight="1" x14ac:dyDescent="0.2">
      <c r="A218" s="260" t="s">
        <v>22</v>
      </c>
      <c r="B218" s="261"/>
      <c r="C218" s="261"/>
      <c r="D218" s="261"/>
      <c r="E218" s="262"/>
      <c r="F218" s="181" t="s">
        <v>221</v>
      </c>
      <c r="G218" s="182"/>
      <c r="H218" s="137">
        <f>$H$23</f>
        <v>0</v>
      </c>
      <c r="I218" s="59" t="s">
        <v>4</v>
      </c>
      <c r="J218" s="137">
        <f>$J$23</f>
        <v>0</v>
      </c>
      <c r="K218" s="59" t="s">
        <v>137</v>
      </c>
      <c r="L218" s="137">
        <f>$L$23</f>
        <v>0</v>
      </c>
      <c r="M218" s="59" t="s">
        <v>136</v>
      </c>
      <c r="N218" s="59" t="s">
        <v>151</v>
      </c>
      <c r="O218" s="59"/>
      <c r="P218" s="144">
        <f>$P$23</f>
        <v>0</v>
      </c>
      <c r="Q218" s="144"/>
      <c r="R218" s="146" t="s">
        <v>20</v>
      </c>
      <c r="S218" s="261" t="s">
        <v>23</v>
      </c>
      <c r="T218" s="261"/>
      <c r="U218" s="261"/>
      <c r="V218" s="262"/>
      <c r="W218" s="164">
        <f>$W$23</f>
        <v>0</v>
      </c>
      <c r="X218" s="165"/>
      <c r="Y218" s="165"/>
      <c r="Z218" s="165"/>
      <c r="AA218" s="165"/>
      <c r="AB218" s="165"/>
      <c r="AC218" s="165"/>
      <c r="AD218" s="165"/>
      <c r="AE218" s="165"/>
      <c r="AF218" s="165"/>
      <c r="AG218" s="165"/>
      <c r="AH218" s="165"/>
      <c r="AI218" s="165"/>
      <c r="AJ218" s="166"/>
    </row>
    <row r="219" spans="1:36" ht="26.25" customHeight="1" x14ac:dyDescent="0.2">
      <c r="A219" s="248"/>
      <c r="B219" s="162"/>
      <c r="C219" s="162"/>
      <c r="D219" s="162"/>
      <c r="E219" s="163"/>
      <c r="F219" s="148" t="s">
        <v>221</v>
      </c>
      <c r="G219" s="149"/>
      <c r="H219" s="138">
        <f>$H$24</f>
        <v>0</v>
      </c>
      <c r="I219" s="60" t="s">
        <v>4</v>
      </c>
      <c r="J219" s="138">
        <f>$J$24</f>
        <v>0</v>
      </c>
      <c r="K219" s="60" t="s">
        <v>137</v>
      </c>
      <c r="L219" s="138">
        <f>$L$24</f>
        <v>0</v>
      </c>
      <c r="M219" s="60" t="s">
        <v>136</v>
      </c>
      <c r="N219" s="60" t="s">
        <v>152</v>
      </c>
      <c r="O219" s="60"/>
      <c r="P219" s="145"/>
      <c r="Q219" s="145"/>
      <c r="R219" s="147"/>
      <c r="S219" s="162" t="s">
        <v>24</v>
      </c>
      <c r="T219" s="162"/>
      <c r="U219" s="162"/>
      <c r="V219" s="163"/>
      <c r="W219" s="167"/>
      <c r="X219" s="168"/>
      <c r="Y219" s="168"/>
      <c r="Z219" s="168"/>
      <c r="AA219" s="168"/>
      <c r="AB219" s="168"/>
      <c r="AC219" s="168"/>
      <c r="AD219" s="168"/>
      <c r="AE219" s="168"/>
      <c r="AF219" s="168"/>
      <c r="AG219" s="168"/>
      <c r="AH219" s="168"/>
      <c r="AI219" s="168"/>
      <c r="AJ219" s="169"/>
    </row>
    <row r="220" spans="1:36" ht="26.25" customHeight="1" x14ac:dyDescent="0.2">
      <c r="A220" s="150" t="s">
        <v>33</v>
      </c>
      <c r="B220" s="151"/>
      <c r="C220" s="151"/>
      <c r="D220" s="151"/>
      <c r="E220" s="152"/>
      <c r="F220" s="154">
        <f>$F$25</f>
        <v>0</v>
      </c>
      <c r="G220" s="155"/>
      <c r="H220" s="155"/>
      <c r="I220" s="155"/>
      <c r="J220" s="155"/>
      <c r="K220" s="155"/>
      <c r="L220" s="155"/>
      <c r="M220" s="155"/>
      <c r="N220" s="155"/>
      <c r="O220" s="155"/>
      <c r="P220" s="155"/>
      <c r="Q220" s="155"/>
      <c r="R220" s="156"/>
      <c r="S220" s="160" t="s">
        <v>34</v>
      </c>
      <c r="T220" s="151"/>
      <c r="U220" s="151"/>
      <c r="V220" s="152"/>
      <c r="W220" s="164">
        <f>$W$25</f>
        <v>0</v>
      </c>
      <c r="X220" s="165"/>
      <c r="Y220" s="165"/>
      <c r="Z220" s="165"/>
      <c r="AA220" s="165"/>
      <c r="AB220" s="165"/>
      <c r="AC220" s="165"/>
      <c r="AD220" s="165"/>
      <c r="AE220" s="165"/>
      <c r="AF220" s="165"/>
      <c r="AG220" s="165"/>
      <c r="AH220" s="165"/>
      <c r="AI220" s="165"/>
      <c r="AJ220" s="166"/>
    </row>
    <row r="221" spans="1:36" ht="26.25" customHeight="1" x14ac:dyDescent="0.2">
      <c r="A221" s="248" t="s">
        <v>32</v>
      </c>
      <c r="B221" s="162"/>
      <c r="C221" s="162"/>
      <c r="D221" s="162"/>
      <c r="E221" s="163"/>
      <c r="F221" s="157"/>
      <c r="G221" s="158"/>
      <c r="H221" s="158"/>
      <c r="I221" s="158"/>
      <c r="J221" s="158"/>
      <c r="K221" s="158"/>
      <c r="L221" s="158"/>
      <c r="M221" s="158"/>
      <c r="N221" s="158"/>
      <c r="O221" s="158"/>
      <c r="P221" s="158"/>
      <c r="Q221" s="158"/>
      <c r="R221" s="159"/>
      <c r="S221" s="161"/>
      <c r="T221" s="162"/>
      <c r="U221" s="162"/>
      <c r="V221" s="163"/>
      <c r="W221" s="167"/>
      <c r="X221" s="168"/>
      <c r="Y221" s="168"/>
      <c r="Z221" s="168"/>
      <c r="AA221" s="168"/>
      <c r="AB221" s="168"/>
      <c r="AC221" s="168"/>
      <c r="AD221" s="168"/>
      <c r="AE221" s="168"/>
      <c r="AF221" s="168"/>
      <c r="AG221" s="168"/>
      <c r="AH221" s="168"/>
      <c r="AI221" s="168"/>
      <c r="AJ221" s="169"/>
    </row>
    <row r="222" spans="1:36" s="5" customFormat="1" ht="18.75" customHeight="1" x14ac:dyDescent="0.2">
      <c r="A222" s="231" t="s">
        <v>54</v>
      </c>
      <c r="B222" s="249"/>
      <c r="C222" s="153" t="s">
        <v>55</v>
      </c>
      <c r="D222" s="153"/>
      <c r="E222" s="153"/>
      <c r="F222" s="153"/>
      <c r="G222" s="183" t="s">
        <v>59</v>
      </c>
      <c r="H222" s="184"/>
      <c r="I222" s="184"/>
      <c r="J222" s="184"/>
      <c r="K222" s="184"/>
      <c r="L222" s="184"/>
      <c r="M222" s="184"/>
      <c r="N222" s="4"/>
      <c r="O222" s="21"/>
      <c r="P222" s="23" t="s">
        <v>60</v>
      </c>
      <c r="Q222" s="21"/>
      <c r="R222" s="21"/>
      <c r="S222" s="21"/>
      <c r="T222" s="21"/>
      <c r="U222" s="21"/>
      <c r="V222" s="21"/>
      <c r="W222" s="21"/>
      <c r="X222" s="21"/>
      <c r="Y222" s="21"/>
      <c r="Z222" s="21"/>
      <c r="AA222" s="21"/>
      <c r="AB222" s="21"/>
      <c r="AC222" s="21"/>
      <c r="AD222" s="21"/>
      <c r="AE222" s="21"/>
      <c r="AF222" s="21"/>
      <c r="AG222" s="21"/>
      <c r="AH222" s="21"/>
      <c r="AI222" s="21"/>
      <c r="AJ222" s="28"/>
    </row>
    <row r="223" spans="1:36" s="5" customFormat="1" ht="18.75" customHeight="1" x14ac:dyDescent="0.2">
      <c r="A223" s="233"/>
      <c r="B223" s="250"/>
      <c r="C223" s="153" t="s">
        <v>56</v>
      </c>
      <c r="D223" s="153"/>
      <c r="E223" s="153"/>
      <c r="F223" s="153"/>
      <c r="G223" s="183" t="s">
        <v>59</v>
      </c>
      <c r="H223" s="184"/>
      <c r="I223" s="184"/>
      <c r="J223" s="184"/>
      <c r="K223" s="184"/>
      <c r="L223" s="184"/>
      <c r="M223" s="184"/>
      <c r="N223" s="11"/>
      <c r="O223" s="22"/>
      <c r="P223" s="22"/>
      <c r="Q223" s="22"/>
      <c r="R223" s="22"/>
      <c r="S223" s="22"/>
      <c r="T223" s="22"/>
      <c r="U223" s="22"/>
      <c r="V223" s="22"/>
      <c r="W223" s="22"/>
      <c r="X223" s="22"/>
      <c r="Y223" s="22"/>
      <c r="Z223" s="22"/>
      <c r="AA223" s="22"/>
      <c r="AB223" s="22"/>
      <c r="AC223" s="22"/>
      <c r="AD223" s="22"/>
      <c r="AE223" s="22"/>
      <c r="AF223" s="22"/>
      <c r="AG223" s="22"/>
      <c r="AH223" s="22"/>
      <c r="AI223" s="22"/>
      <c r="AJ223" s="29"/>
    </row>
    <row r="224" spans="1:36" s="5" customFormat="1" ht="18.75" customHeight="1" x14ac:dyDescent="0.2">
      <c r="A224" s="233"/>
      <c r="B224" s="250"/>
      <c r="C224" s="153" t="s">
        <v>58</v>
      </c>
      <c r="D224" s="153"/>
      <c r="E224" s="153"/>
      <c r="F224" s="153"/>
      <c r="G224" s="183" t="s">
        <v>59</v>
      </c>
      <c r="H224" s="184"/>
      <c r="I224" s="184"/>
      <c r="J224" s="184"/>
      <c r="K224" s="184"/>
      <c r="L224" s="184"/>
      <c r="M224" s="184"/>
      <c r="N224" s="11"/>
      <c r="O224" s="22"/>
      <c r="P224" s="22"/>
      <c r="Q224" s="22"/>
      <c r="R224" s="22"/>
      <c r="S224" s="22"/>
      <c r="T224" s="22"/>
      <c r="U224" s="22"/>
      <c r="V224" s="22"/>
      <c r="W224" s="22"/>
      <c r="X224" s="22"/>
      <c r="Y224" s="22"/>
      <c r="Z224" s="22"/>
      <c r="AA224" s="22"/>
      <c r="AB224" s="22"/>
      <c r="AC224" s="22"/>
      <c r="AD224" s="22"/>
      <c r="AE224" s="22"/>
      <c r="AF224" s="22"/>
      <c r="AG224" s="22"/>
      <c r="AH224" s="22"/>
      <c r="AI224" s="22"/>
      <c r="AJ224" s="29"/>
    </row>
    <row r="225" spans="1:36" s="5" customFormat="1" ht="18.75" customHeight="1" x14ac:dyDescent="0.2">
      <c r="A225" s="233"/>
      <c r="B225" s="250"/>
      <c r="C225" s="253" t="s">
        <v>57</v>
      </c>
      <c r="D225" s="253"/>
      <c r="E225" s="253"/>
      <c r="F225" s="253"/>
      <c r="G225" s="183" t="s">
        <v>59</v>
      </c>
      <c r="H225" s="184"/>
      <c r="I225" s="184"/>
      <c r="J225" s="184"/>
      <c r="K225" s="184"/>
      <c r="L225" s="184"/>
      <c r="M225" s="184"/>
      <c r="N225" s="11"/>
      <c r="O225" s="22"/>
      <c r="P225" s="22"/>
      <c r="Q225" s="22"/>
      <c r="R225" s="22"/>
      <c r="S225" s="22"/>
      <c r="T225" s="22"/>
      <c r="U225" s="22"/>
      <c r="V225" s="22"/>
      <c r="W225" s="22"/>
      <c r="X225" s="22"/>
      <c r="Y225" s="22"/>
      <c r="Z225" s="22"/>
      <c r="AA225" s="22"/>
      <c r="AB225" s="22"/>
      <c r="AC225" s="22"/>
      <c r="AD225" s="22"/>
      <c r="AE225" s="22"/>
      <c r="AF225" s="22"/>
      <c r="AG225" s="22"/>
      <c r="AH225" s="22"/>
      <c r="AI225" s="22"/>
      <c r="AJ225" s="29"/>
    </row>
    <row r="226" spans="1:36" s="5" customFormat="1" ht="18.75" customHeight="1" thickBot="1" x14ac:dyDescent="0.25">
      <c r="A226" s="251"/>
      <c r="B226" s="252"/>
      <c r="C226" s="254" t="s">
        <v>61</v>
      </c>
      <c r="D226" s="255"/>
      <c r="E226" s="255"/>
      <c r="F226" s="255"/>
      <c r="G226" s="255"/>
      <c r="H226" s="255"/>
      <c r="I226" s="255"/>
      <c r="J226" s="255"/>
      <c r="K226" s="255"/>
      <c r="L226" s="255"/>
      <c r="M226" s="255"/>
      <c r="N226" s="255"/>
      <c r="O226" s="255"/>
      <c r="P226" s="255"/>
      <c r="Q226" s="255"/>
      <c r="R226" s="255"/>
      <c r="S226" s="255"/>
      <c r="T226" s="255"/>
      <c r="U226" s="255"/>
      <c r="V226" s="255"/>
      <c r="W226" s="255"/>
      <c r="X226" s="255"/>
      <c r="Y226" s="255"/>
      <c r="Z226" s="255"/>
      <c r="AA226" s="255"/>
      <c r="AB226" s="255"/>
      <c r="AC226" s="255"/>
      <c r="AD226" s="255"/>
      <c r="AE226" s="255"/>
      <c r="AF226" s="255"/>
      <c r="AG226" s="255"/>
      <c r="AH226" s="255"/>
      <c r="AI226" s="255"/>
      <c r="AJ226" s="256"/>
    </row>
    <row r="227" spans="1:36" ht="6.75" customHeight="1" thickBot="1" x14ac:dyDescent="0.25"/>
    <row r="228" spans="1:36" ht="16.5" customHeight="1" x14ac:dyDescent="0.2">
      <c r="A228" s="47"/>
      <c r="B228" s="48"/>
      <c r="C228" s="172" t="str">
        <f>IF($K$3="","",IF(OR($K$3="道 路 占 用 許 可 申 請 書"),"申請",IF(OR($K$3="道 路 占 用 協 議 書"),"協議")))</f>
        <v>申請</v>
      </c>
      <c r="D228" s="172"/>
      <c r="E228" s="48" t="s">
        <v>220</v>
      </c>
      <c r="F228" s="48"/>
      <c r="G228" s="48"/>
      <c r="H228" s="48"/>
      <c r="I228" s="48"/>
      <c r="J228" s="48"/>
      <c r="K228" s="48"/>
      <c r="L228" s="48"/>
      <c r="M228" s="48"/>
      <c r="N228" s="48"/>
      <c r="O228" s="48"/>
      <c r="P228" s="48"/>
      <c r="Q228" s="48"/>
      <c r="R228" s="48"/>
      <c r="S228" s="48"/>
      <c r="T228" s="48"/>
      <c r="U228" s="48"/>
      <c r="V228" s="48"/>
      <c r="W228" s="48"/>
      <c r="X228" s="48"/>
      <c r="Y228" s="48"/>
      <c r="Z228" s="48"/>
      <c r="AA228" s="48"/>
      <c r="AB228" s="48"/>
      <c r="AC228" s="48"/>
      <c r="AD228" s="48"/>
      <c r="AE228" s="48"/>
      <c r="AF228" s="48"/>
      <c r="AG228" s="48"/>
      <c r="AH228" s="48"/>
      <c r="AI228" s="48"/>
      <c r="AJ228" s="49"/>
    </row>
    <row r="229" spans="1:36" ht="13.5" customHeight="1" x14ac:dyDescent="0.2">
      <c r="A229" s="298" t="s">
        <v>83</v>
      </c>
      <c r="B229" s="236"/>
      <c r="C229" s="236"/>
      <c r="D229" s="236" t="s">
        <v>84</v>
      </c>
      <c r="E229" s="236"/>
      <c r="F229" s="236"/>
      <c r="G229" s="236" t="s">
        <v>85</v>
      </c>
      <c r="H229" s="236"/>
      <c r="I229" s="236"/>
      <c r="J229" s="236" t="s">
        <v>86</v>
      </c>
      <c r="K229" s="236"/>
      <c r="L229" s="236"/>
      <c r="M229" s="236"/>
      <c r="N229" s="236"/>
      <c r="O229" s="236"/>
      <c r="P229" s="236"/>
      <c r="Q229" s="236"/>
      <c r="R229" s="236"/>
      <c r="S229" s="236" t="s">
        <v>87</v>
      </c>
      <c r="T229" s="236"/>
      <c r="U229" s="236"/>
      <c r="V229" s="296"/>
      <c r="W229" s="296"/>
      <c r="X229" s="297"/>
      <c r="Y229" s="153" t="s">
        <v>95</v>
      </c>
      <c r="Z229" s="153"/>
      <c r="AA229" s="153"/>
      <c r="AB229" s="153"/>
      <c r="AC229" s="170"/>
      <c r="AD229" s="170"/>
      <c r="AE229" s="170"/>
      <c r="AF229" s="170"/>
      <c r="AG229" s="170"/>
      <c r="AH229" s="170"/>
      <c r="AI229" s="170"/>
      <c r="AJ229" s="171"/>
    </row>
    <row r="230" spans="1:36" ht="13.5" customHeight="1" x14ac:dyDescent="0.2">
      <c r="A230" s="242"/>
      <c r="B230" s="186"/>
      <c r="C230" s="186"/>
      <c r="D230" s="186"/>
      <c r="E230" s="186"/>
      <c r="F230" s="186"/>
      <c r="G230" s="186"/>
      <c r="H230" s="186"/>
      <c r="I230" s="186"/>
      <c r="J230" s="186"/>
      <c r="K230" s="186"/>
      <c r="L230" s="186"/>
      <c r="M230" s="186"/>
      <c r="N230" s="186"/>
      <c r="O230" s="186"/>
      <c r="P230" s="186"/>
      <c r="Q230" s="186"/>
      <c r="R230" s="186"/>
      <c r="S230" s="186"/>
      <c r="T230" s="186"/>
      <c r="U230" s="186"/>
      <c r="V230" s="186"/>
      <c r="W230" s="186"/>
      <c r="X230" s="230"/>
      <c r="Y230" s="153" t="s">
        <v>96</v>
      </c>
      <c r="Z230" s="153"/>
      <c r="AA230" s="153"/>
      <c r="AB230" s="153"/>
      <c r="AC230" s="170"/>
      <c r="AD230" s="170"/>
      <c r="AE230" s="170"/>
      <c r="AF230" s="170"/>
      <c r="AG230" s="170"/>
      <c r="AH230" s="170"/>
      <c r="AI230" s="170"/>
      <c r="AJ230" s="171"/>
    </row>
    <row r="231" spans="1:36" ht="13.5" customHeight="1" x14ac:dyDescent="0.2">
      <c r="A231" s="242"/>
      <c r="B231" s="186"/>
      <c r="C231" s="186"/>
      <c r="D231" s="186"/>
      <c r="E231" s="186"/>
      <c r="F231" s="186"/>
      <c r="G231" s="186"/>
      <c r="H231" s="186"/>
      <c r="I231" s="186"/>
      <c r="J231" s="186"/>
      <c r="K231" s="186"/>
      <c r="L231" s="186"/>
      <c r="M231" s="186"/>
      <c r="N231" s="186"/>
      <c r="O231" s="186"/>
      <c r="P231" s="186"/>
      <c r="Q231" s="186"/>
      <c r="R231" s="186"/>
      <c r="S231" s="186"/>
      <c r="T231" s="186"/>
      <c r="U231" s="186"/>
      <c r="V231" s="186"/>
      <c r="W231" s="186"/>
      <c r="X231" s="230"/>
      <c r="Y231" s="153" t="s">
        <v>97</v>
      </c>
      <c r="Z231" s="153"/>
      <c r="AA231" s="153"/>
      <c r="AB231" s="153"/>
      <c r="AC231" s="170"/>
      <c r="AD231" s="170"/>
      <c r="AE231" s="170"/>
      <c r="AF231" s="170"/>
      <c r="AG231" s="170"/>
      <c r="AH231" s="170"/>
      <c r="AI231" s="170"/>
      <c r="AJ231" s="171"/>
    </row>
    <row r="232" spans="1:36" ht="13.5" customHeight="1" x14ac:dyDescent="0.2">
      <c r="A232" s="243"/>
      <c r="B232" s="188"/>
      <c r="C232" s="188"/>
      <c r="D232" s="188"/>
      <c r="E232" s="188"/>
      <c r="F232" s="188"/>
      <c r="G232" s="188"/>
      <c r="H232" s="188"/>
      <c r="I232" s="188"/>
      <c r="J232" s="188"/>
      <c r="K232" s="188"/>
      <c r="L232" s="188"/>
      <c r="M232" s="188"/>
      <c r="N232" s="188"/>
      <c r="O232" s="188"/>
      <c r="P232" s="188"/>
      <c r="Q232" s="188"/>
      <c r="R232" s="188"/>
      <c r="S232" s="188"/>
      <c r="T232" s="188"/>
      <c r="U232" s="188"/>
      <c r="V232" s="188"/>
      <c r="W232" s="188"/>
      <c r="X232" s="227"/>
      <c r="Y232" s="153" t="s">
        <v>98</v>
      </c>
      <c r="Z232" s="153"/>
      <c r="AA232" s="153"/>
      <c r="AB232" s="153"/>
      <c r="AC232" s="153" t="s">
        <v>172</v>
      </c>
      <c r="AD232" s="153"/>
      <c r="AE232" s="153"/>
      <c r="AF232" s="153"/>
      <c r="AG232" s="153"/>
      <c r="AH232" s="153"/>
      <c r="AI232" s="153"/>
      <c r="AJ232" s="269"/>
    </row>
    <row r="233" spans="1:36" ht="13.5" customHeight="1" x14ac:dyDescent="0.2">
      <c r="A233" s="201" t="s">
        <v>162</v>
      </c>
      <c r="B233" s="202"/>
      <c r="C233" s="294" t="s">
        <v>88</v>
      </c>
      <c r="D233" s="294"/>
      <c r="E233" s="294"/>
      <c r="F233" s="294"/>
      <c r="G233" s="294"/>
      <c r="H233" s="294"/>
      <c r="I233" s="201" t="s">
        <v>163</v>
      </c>
      <c r="J233" s="202"/>
      <c r="K233" s="294" t="s">
        <v>165</v>
      </c>
      <c r="L233" s="294"/>
      <c r="M233" s="294"/>
      <c r="N233" s="294"/>
      <c r="O233" s="294"/>
      <c r="P233" s="294"/>
      <c r="Q233" s="201" t="s">
        <v>164</v>
      </c>
      <c r="R233" s="202"/>
      <c r="S233" s="294" t="s">
        <v>88</v>
      </c>
      <c r="T233" s="294"/>
      <c r="U233" s="294"/>
      <c r="V233" s="294"/>
      <c r="W233" s="294"/>
      <c r="X233" s="294"/>
      <c r="Y233" s="153" t="s">
        <v>99</v>
      </c>
      <c r="Z233" s="153"/>
      <c r="AA233" s="153"/>
      <c r="AB233" s="153"/>
      <c r="AC233" s="170"/>
      <c r="AD233" s="170"/>
      <c r="AE233" s="170"/>
      <c r="AF233" s="170"/>
      <c r="AG233" s="170"/>
      <c r="AH233" s="170"/>
      <c r="AI233" s="170"/>
      <c r="AJ233" s="171"/>
    </row>
    <row r="234" spans="1:36" ht="13.5" customHeight="1" x14ac:dyDescent="0.2">
      <c r="A234" s="203"/>
      <c r="B234" s="204"/>
      <c r="C234" s="294"/>
      <c r="D234" s="294"/>
      <c r="E234" s="294"/>
      <c r="F234" s="294"/>
      <c r="G234" s="294"/>
      <c r="H234" s="294"/>
      <c r="I234" s="203"/>
      <c r="J234" s="204"/>
      <c r="K234" s="294"/>
      <c r="L234" s="294"/>
      <c r="M234" s="294"/>
      <c r="N234" s="294"/>
      <c r="O234" s="294"/>
      <c r="P234" s="294"/>
      <c r="Q234" s="203"/>
      <c r="R234" s="204"/>
      <c r="S234" s="294"/>
      <c r="T234" s="294"/>
      <c r="U234" s="294"/>
      <c r="V234" s="294"/>
      <c r="W234" s="294"/>
      <c r="X234" s="294"/>
      <c r="Y234" s="153" t="s">
        <v>100</v>
      </c>
      <c r="Z234" s="153"/>
      <c r="AA234" s="153"/>
      <c r="AB234" s="153"/>
      <c r="AC234" s="170"/>
      <c r="AD234" s="170"/>
      <c r="AE234" s="170"/>
      <c r="AF234" s="170"/>
      <c r="AG234" s="170"/>
      <c r="AH234" s="170"/>
      <c r="AI234" s="170"/>
      <c r="AJ234" s="171"/>
    </row>
    <row r="235" spans="1:36" ht="14.4" customHeight="1" x14ac:dyDescent="0.2">
      <c r="A235" s="231" t="s">
        <v>101</v>
      </c>
      <c r="B235" s="232"/>
      <c r="C235" s="235" t="s">
        <v>103</v>
      </c>
      <c r="D235" s="236"/>
      <c r="E235" s="236"/>
      <c r="F235" s="237" t="s">
        <v>115</v>
      </c>
      <c r="G235" s="238"/>
      <c r="H235" s="238"/>
      <c r="I235" s="238"/>
      <c r="J235" s="238"/>
      <c r="K235" s="238"/>
      <c r="L235" s="238"/>
      <c r="M235" s="239"/>
      <c r="N235" s="236" t="s">
        <v>116</v>
      </c>
      <c r="O235" s="236"/>
      <c r="P235" s="236"/>
      <c r="Q235" s="236"/>
      <c r="R235" s="236"/>
      <c r="S235" s="236"/>
      <c r="T235" s="236"/>
      <c r="U235" s="295"/>
      <c r="V235" s="14"/>
      <c r="W235" s="14"/>
      <c r="X235" s="14"/>
      <c r="Y235" s="14"/>
      <c r="Z235" s="14"/>
      <c r="AA235" s="14"/>
      <c r="AB235" s="14"/>
      <c r="AC235" s="14"/>
      <c r="AD235" s="14"/>
      <c r="AE235" s="14"/>
      <c r="AF235" s="14"/>
      <c r="AG235" s="14"/>
      <c r="AH235" s="14"/>
      <c r="AI235" s="14"/>
      <c r="AJ235" s="15"/>
    </row>
    <row r="236" spans="1:36" ht="14.4" customHeight="1" x14ac:dyDescent="0.2">
      <c r="A236" s="233"/>
      <c r="B236" s="234"/>
      <c r="C236" s="228" t="s">
        <v>106</v>
      </c>
      <c r="D236" s="229"/>
      <c r="E236" s="229"/>
      <c r="F236" s="186"/>
      <c r="G236" s="186"/>
      <c r="H236" s="186"/>
      <c r="I236" s="186"/>
      <c r="J236" s="186"/>
      <c r="K236" s="186"/>
      <c r="L236" s="186"/>
      <c r="M236" s="186"/>
      <c r="N236" s="186"/>
      <c r="O236" s="186"/>
      <c r="P236" s="186"/>
      <c r="Q236" s="186"/>
      <c r="R236" s="186"/>
      <c r="S236" s="186"/>
      <c r="T236" s="186"/>
      <c r="U236" s="230"/>
      <c r="V236" s="14"/>
      <c r="W236" s="14"/>
      <c r="X236" s="14"/>
      <c r="Y236" s="14"/>
      <c r="Z236" s="14"/>
      <c r="AA236" s="14"/>
      <c r="AB236" s="14"/>
      <c r="AC236" s="14"/>
      <c r="AD236" s="14"/>
      <c r="AE236" s="14"/>
      <c r="AF236" s="14"/>
      <c r="AG236" s="14"/>
      <c r="AH236" s="14"/>
      <c r="AI236" s="45" t="s">
        <v>166</v>
      </c>
      <c r="AJ236" s="15"/>
    </row>
    <row r="237" spans="1:36" ht="14.4" customHeight="1" x14ac:dyDescent="0.2">
      <c r="A237" s="233"/>
      <c r="B237" s="234"/>
      <c r="C237" s="228" t="s">
        <v>105</v>
      </c>
      <c r="D237" s="229"/>
      <c r="E237" s="229"/>
      <c r="F237" s="186"/>
      <c r="G237" s="186"/>
      <c r="H237" s="186"/>
      <c r="I237" s="186"/>
      <c r="J237" s="186"/>
      <c r="K237" s="186"/>
      <c r="L237" s="186"/>
      <c r="M237" s="186"/>
      <c r="N237" s="186"/>
      <c r="O237" s="186"/>
      <c r="P237" s="186"/>
      <c r="Q237" s="186"/>
      <c r="R237" s="186"/>
      <c r="S237" s="186"/>
      <c r="T237" s="186"/>
      <c r="U237" s="230"/>
      <c r="V237" s="14"/>
      <c r="W237" s="14"/>
      <c r="X237" s="14"/>
      <c r="Y237" s="14"/>
      <c r="Z237" s="14"/>
      <c r="AA237" s="14"/>
      <c r="AB237" s="14"/>
      <c r="AC237" s="14"/>
      <c r="AD237" s="14"/>
      <c r="AE237" s="14"/>
      <c r="AF237" s="14"/>
      <c r="AG237" s="14"/>
      <c r="AH237" s="14"/>
      <c r="AI237" s="45" t="s">
        <v>226</v>
      </c>
      <c r="AJ237" s="15"/>
    </row>
    <row r="238" spans="1:36" ht="14.4" customHeight="1" x14ac:dyDescent="0.2">
      <c r="A238" s="233"/>
      <c r="B238" s="234"/>
      <c r="C238" s="228" t="s">
        <v>105</v>
      </c>
      <c r="D238" s="229"/>
      <c r="E238" s="229"/>
      <c r="F238" s="186"/>
      <c r="G238" s="186"/>
      <c r="H238" s="186"/>
      <c r="I238" s="186"/>
      <c r="J238" s="186"/>
      <c r="K238" s="186"/>
      <c r="L238" s="186"/>
      <c r="M238" s="186"/>
      <c r="N238" s="186"/>
      <c r="O238" s="186"/>
      <c r="P238" s="186"/>
      <c r="Q238" s="186"/>
      <c r="R238" s="186"/>
      <c r="S238" s="186"/>
      <c r="T238" s="186"/>
      <c r="U238" s="230"/>
      <c r="V238" s="14"/>
      <c r="W238" s="14"/>
      <c r="X238" s="14"/>
      <c r="Y238" s="14"/>
      <c r="Z238" s="14"/>
      <c r="AA238" s="14"/>
      <c r="AB238" s="14"/>
      <c r="AC238" s="14"/>
      <c r="AD238" s="14"/>
      <c r="AE238" s="14"/>
      <c r="AF238" s="14"/>
      <c r="AG238" s="14"/>
      <c r="AH238" s="14"/>
      <c r="AI238" s="14"/>
      <c r="AJ238" s="15"/>
    </row>
    <row r="239" spans="1:36" ht="14.4" customHeight="1" x14ac:dyDescent="0.2">
      <c r="A239" s="233"/>
      <c r="B239" s="234"/>
      <c r="C239" s="228" t="s">
        <v>105</v>
      </c>
      <c r="D239" s="229"/>
      <c r="E239" s="229"/>
      <c r="F239" s="186"/>
      <c r="G239" s="186"/>
      <c r="H239" s="186"/>
      <c r="I239" s="186"/>
      <c r="J239" s="186"/>
      <c r="K239" s="186"/>
      <c r="L239" s="186"/>
      <c r="M239" s="186"/>
      <c r="N239" s="186"/>
      <c r="O239" s="186"/>
      <c r="P239" s="186"/>
      <c r="Q239" s="186"/>
      <c r="R239" s="186"/>
      <c r="S239" s="186"/>
      <c r="T239" s="186"/>
      <c r="U239" s="230"/>
      <c r="V239" s="14"/>
      <c r="W239" s="11" t="s">
        <v>167</v>
      </c>
      <c r="X239" s="14"/>
      <c r="Y239" s="14"/>
      <c r="Z239" s="14"/>
      <c r="AA239" s="14"/>
      <c r="AB239" s="14"/>
      <c r="AC239" s="14"/>
      <c r="AD239" s="14"/>
      <c r="AE239" s="14"/>
      <c r="AF239" s="14"/>
      <c r="AG239" s="14"/>
      <c r="AH239" s="14"/>
      <c r="AI239" s="14"/>
      <c r="AJ239" s="15"/>
    </row>
    <row r="240" spans="1:36" ht="14.4" customHeight="1" x14ac:dyDescent="0.2">
      <c r="A240" s="233"/>
      <c r="B240" s="234"/>
      <c r="C240" s="228"/>
      <c r="D240" s="229"/>
      <c r="E240" s="229"/>
      <c r="F240" s="186"/>
      <c r="G240" s="186"/>
      <c r="H240" s="186"/>
      <c r="I240" s="186"/>
      <c r="J240" s="186"/>
      <c r="K240" s="186"/>
      <c r="L240" s="186"/>
      <c r="M240" s="186"/>
      <c r="N240" s="186"/>
      <c r="O240" s="186"/>
      <c r="P240" s="186"/>
      <c r="Q240" s="186"/>
      <c r="R240" s="186"/>
      <c r="S240" s="186"/>
      <c r="T240" s="186"/>
      <c r="U240" s="230"/>
      <c r="V240" s="14"/>
      <c r="W240" s="14"/>
      <c r="X240" s="14"/>
      <c r="Y240" s="14"/>
      <c r="Z240" s="14"/>
      <c r="AA240" s="14"/>
      <c r="AB240" s="14"/>
      <c r="AC240" s="14"/>
      <c r="AD240" s="14"/>
      <c r="AE240" s="14"/>
      <c r="AF240" s="14"/>
      <c r="AG240" s="14"/>
      <c r="AH240" s="14"/>
      <c r="AI240" s="14"/>
      <c r="AJ240" s="15"/>
    </row>
    <row r="241" spans="1:37" ht="14.4" customHeight="1" x14ac:dyDescent="0.2">
      <c r="A241" s="233"/>
      <c r="B241" s="234"/>
      <c r="C241" s="225" t="s">
        <v>104</v>
      </c>
      <c r="D241" s="226"/>
      <c r="E241" s="226"/>
      <c r="F241" s="188"/>
      <c r="G241" s="188"/>
      <c r="H241" s="188"/>
      <c r="I241" s="188"/>
      <c r="J241" s="188"/>
      <c r="K241" s="188"/>
      <c r="L241" s="188"/>
      <c r="M241" s="188"/>
      <c r="N241" s="188"/>
      <c r="O241" s="188"/>
      <c r="P241" s="188"/>
      <c r="Q241" s="188"/>
      <c r="R241" s="188"/>
      <c r="S241" s="188"/>
      <c r="T241" s="188"/>
      <c r="U241" s="227"/>
      <c r="V241" s="14"/>
      <c r="W241" s="14"/>
      <c r="X241" s="14"/>
      <c r="Y241" s="26"/>
      <c r="Z241" s="14"/>
      <c r="AA241" s="14"/>
      <c r="AB241" s="14"/>
      <c r="AC241" s="14"/>
      <c r="AD241" s="14"/>
      <c r="AE241" s="14"/>
      <c r="AF241" s="14"/>
      <c r="AG241" s="26" t="s">
        <v>168</v>
      </c>
      <c r="AI241" s="61" t="s">
        <v>25</v>
      </c>
      <c r="AJ241" s="15"/>
    </row>
    <row r="242" spans="1:37" ht="14.4" customHeight="1" x14ac:dyDescent="0.2">
      <c r="A242" s="233"/>
      <c r="B242" s="234"/>
      <c r="C242" s="153" t="s">
        <v>102</v>
      </c>
      <c r="D242" s="153"/>
      <c r="E242" s="153"/>
      <c r="F242" s="153" t="s">
        <v>169</v>
      </c>
      <c r="G242" s="153"/>
      <c r="H242" s="153"/>
      <c r="I242" s="153"/>
      <c r="J242" s="170"/>
      <c r="K242" s="170"/>
      <c r="L242" s="170"/>
      <c r="M242" s="170"/>
      <c r="N242" s="170"/>
      <c r="O242" s="170"/>
      <c r="P242" s="170"/>
      <c r="Q242" s="170"/>
      <c r="R242" s="170"/>
      <c r="S242" s="170"/>
      <c r="T242" s="170"/>
      <c r="U242" s="170"/>
      <c r="V242" s="14"/>
      <c r="W242" s="14"/>
      <c r="X242" s="14"/>
      <c r="Y242" s="14"/>
      <c r="Z242" s="14"/>
      <c r="AA242" s="14"/>
      <c r="AB242" s="14"/>
      <c r="AC242" s="14"/>
      <c r="AD242" s="14"/>
      <c r="AE242" s="14"/>
      <c r="AF242" s="14"/>
      <c r="AG242" s="14"/>
      <c r="AH242" s="14"/>
      <c r="AI242" s="14"/>
      <c r="AJ242" s="15"/>
    </row>
    <row r="243" spans="1:37" ht="14.4" customHeight="1" x14ac:dyDescent="0.2">
      <c r="A243" s="220" t="s">
        <v>108</v>
      </c>
      <c r="B243" s="221"/>
      <c r="C243" s="222" t="s">
        <v>114</v>
      </c>
      <c r="D243" s="222"/>
      <c r="E243" s="222"/>
      <c r="F243" s="222"/>
      <c r="G243" s="222"/>
      <c r="H243" s="222" t="s">
        <v>170</v>
      </c>
      <c r="I243" s="222"/>
      <c r="J243" s="222"/>
      <c r="K243" s="222"/>
      <c r="L243" s="222"/>
      <c r="M243" s="222" t="s">
        <v>109</v>
      </c>
      <c r="N243" s="222"/>
      <c r="O243" s="222"/>
      <c r="P243" s="222" t="s">
        <v>110</v>
      </c>
      <c r="Q243" s="222"/>
      <c r="R243" s="222"/>
      <c r="S243" s="222" t="s">
        <v>112</v>
      </c>
      <c r="T243" s="222"/>
      <c r="U243" s="222"/>
      <c r="V243" s="14"/>
      <c r="W243" s="14"/>
      <c r="X243" s="14"/>
      <c r="Y243" s="14"/>
      <c r="Z243" s="44" t="s">
        <v>81</v>
      </c>
      <c r="AA243" s="217" t="str">
        <f>IF($K$3="","",IF(OR($K$3="道 路 占 用 許 可 申 請 書"),"許可",IF(OR($K$3="道 路 占 用 協 議 書"),"回答")))</f>
        <v>許可</v>
      </c>
      <c r="AB243" s="217"/>
      <c r="AC243" s="46" t="s">
        <v>107</v>
      </c>
      <c r="AD243" s="14"/>
      <c r="AE243" s="14"/>
      <c r="AF243" s="14"/>
      <c r="AG243" s="14"/>
      <c r="AH243" s="14"/>
      <c r="AI243" s="14"/>
      <c r="AJ243" s="15"/>
      <c r="AK243" s="14"/>
    </row>
    <row r="244" spans="1:37" ht="14.4" customHeight="1" thickBot="1" x14ac:dyDescent="0.25">
      <c r="A244" s="218"/>
      <c r="B244" s="219"/>
      <c r="C244" s="219"/>
      <c r="D244" s="219"/>
      <c r="E244" s="219"/>
      <c r="F244" s="219"/>
      <c r="G244" s="219"/>
      <c r="H244" s="219" t="s">
        <v>171</v>
      </c>
      <c r="I244" s="219"/>
      <c r="J244" s="219"/>
      <c r="K244" s="219"/>
      <c r="L244" s="219"/>
      <c r="M244" s="219"/>
      <c r="N244" s="219"/>
      <c r="O244" s="219"/>
      <c r="P244" s="219" t="s">
        <v>111</v>
      </c>
      <c r="Q244" s="219"/>
      <c r="R244" s="219"/>
      <c r="S244" s="219" t="s">
        <v>113</v>
      </c>
      <c r="T244" s="219"/>
      <c r="U244" s="219"/>
      <c r="V244" s="18"/>
      <c r="W244" s="18"/>
      <c r="X244" s="18"/>
      <c r="Y244" s="18"/>
      <c r="Z244" s="18"/>
      <c r="AA244" s="18"/>
      <c r="AB244" s="18"/>
      <c r="AC244" s="18"/>
      <c r="AD244" s="18"/>
      <c r="AE244" s="18"/>
      <c r="AF244" s="18"/>
      <c r="AG244" s="18"/>
      <c r="AH244" s="18"/>
      <c r="AI244" s="18"/>
      <c r="AJ244" s="19"/>
    </row>
    <row r="245" spans="1:37" ht="14.4" customHeight="1" x14ac:dyDescent="0.2">
      <c r="A245" s="50"/>
      <c r="B245" s="50"/>
      <c r="C245" s="50"/>
      <c r="D245" s="50"/>
      <c r="E245" s="50"/>
      <c r="F245" s="50"/>
      <c r="G245" s="50"/>
      <c r="H245" s="50"/>
      <c r="I245" s="50"/>
      <c r="J245" s="50"/>
      <c r="K245" s="50"/>
      <c r="L245" s="50"/>
      <c r="M245" s="50"/>
      <c r="N245" s="50"/>
      <c r="O245" s="50"/>
      <c r="P245" s="50"/>
      <c r="Q245" s="50"/>
      <c r="R245" s="50"/>
      <c r="S245" s="50"/>
      <c r="T245" s="50"/>
      <c r="U245" s="50"/>
      <c r="V245" s="14"/>
      <c r="W245" s="14"/>
      <c r="X245" s="14"/>
      <c r="Y245" s="14"/>
      <c r="Z245" s="14"/>
      <c r="AA245" s="14"/>
      <c r="AB245" s="14"/>
      <c r="AC245" s="14"/>
      <c r="AD245" s="14"/>
      <c r="AE245" s="14"/>
      <c r="AF245" s="14"/>
      <c r="AG245" s="14"/>
      <c r="AH245" s="14"/>
      <c r="AI245" s="14"/>
      <c r="AJ245" s="14"/>
    </row>
    <row r="246" spans="1:37" ht="13.5" customHeight="1" x14ac:dyDescent="0.2">
      <c r="K246" s="291" t="str">
        <f>IF($K3="","",IF(OR($K3="道 路 占 用 許 可 申 請 書"),"道 路 占 用 許 可 書",IF(OR($K3="道 路 占 用 協 議 書"),"道 路 占 用 回 答 書")))</f>
        <v>道 路 占 用 許 可 書</v>
      </c>
      <c r="L246" s="291"/>
      <c r="M246" s="291"/>
      <c r="N246" s="291"/>
      <c r="O246" s="291"/>
      <c r="P246" s="291"/>
      <c r="Q246" s="291"/>
      <c r="R246" s="291"/>
      <c r="S246" s="291"/>
      <c r="T246" s="291"/>
      <c r="U246" s="291"/>
      <c r="V246" s="291"/>
      <c r="W246" s="291"/>
      <c r="X246" s="57"/>
      <c r="Y246" s="56"/>
      <c r="Z246" s="293" t="str">
        <f>$Z$3</f>
        <v>新規</v>
      </c>
      <c r="AA246" s="2" t="s">
        <v>29</v>
      </c>
      <c r="AB246" s="195">
        <f>$AB$3</f>
        <v>0</v>
      </c>
      <c r="AC246" s="195"/>
      <c r="AD246" s="195"/>
      <c r="AE246" s="195"/>
      <c r="AF246" s="195"/>
      <c r="AG246" s="195"/>
      <c r="AH246" s="195"/>
      <c r="AI246" s="195"/>
      <c r="AJ246" s="3" t="s">
        <v>30</v>
      </c>
    </row>
    <row r="247" spans="1:37" ht="13.5" customHeight="1" x14ac:dyDescent="0.2">
      <c r="K247" s="291"/>
      <c r="L247" s="291"/>
      <c r="M247" s="291"/>
      <c r="N247" s="291"/>
      <c r="O247" s="291"/>
      <c r="P247" s="291"/>
      <c r="Q247" s="291"/>
      <c r="R247" s="291"/>
      <c r="S247" s="291"/>
      <c r="T247" s="291"/>
      <c r="U247" s="291"/>
      <c r="V247" s="291"/>
      <c r="W247" s="291"/>
      <c r="X247" s="57"/>
      <c r="Y247" s="56"/>
      <c r="Z247" s="293"/>
      <c r="AA247" s="53"/>
      <c r="AB247" s="190" t="str">
        <f>$AB$4</f>
        <v>令和</v>
      </c>
      <c r="AC247" s="190"/>
      <c r="AD247" s="136">
        <f>$AD$4</f>
        <v>0</v>
      </c>
      <c r="AE247" s="54" t="s">
        <v>4</v>
      </c>
      <c r="AF247" s="136">
        <f>$AF$4</f>
        <v>0</v>
      </c>
      <c r="AG247" s="54" t="s">
        <v>137</v>
      </c>
      <c r="AH247" s="136">
        <f>$AH$4</f>
        <v>0</v>
      </c>
      <c r="AI247" s="54" t="s">
        <v>136</v>
      </c>
      <c r="AJ247" s="55"/>
    </row>
    <row r="248" spans="1:37" ht="15" customHeight="1" x14ac:dyDescent="0.2">
      <c r="Y248" s="191">
        <f>$Y$5</f>
        <v>0</v>
      </c>
      <c r="Z248" s="192"/>
      <c r="AA248" s="192"/>
      <c r="AB248" s="192"/>
      <c r="AC248" s="192"/>
      <c r="AD248" s="192"/>
      <c r="AE248" s="4" t="s">
        <v>1</v>
      </c>
      <c r="AF248" s="196">
        <f>$AF$5</f>
        <v>0</v>
      </c>
      <c r="AG248" s="196"/>
      <c r="AH248" s="196"/>
      <c r="AI248" s="196"/>
      <c r="AJ248" s="5" t="s">
        <v>0</v>
      </c>
    </row>
    <row r="249" spans="1:37" ht="15" customHeight="1" x14ac:dyDescent="0.2">
      <c r="D249" s="6"/>
      <c r="AA249" s="7" t="s">
        <v>221</v>
      </c>
      <c r="AB249" s="292">
        <f>$AB$6</f>
        <v>0</v>
      </c>
      <c r="AC249" s="292"/>
      <c r="AD249" s="5" t="s">
        <v>4</v>
      </c>
      <c r="AE249" s="292">
        <f>$AE$6</f>
        <v>0</v>
      </c>
      <c r="AF249" s="292"/>
      <c r="AG249" s="5" t="s">
        <v>3</v>
      </c>
      <c r="AH249" s="292">
        <f>$AH$6</f>
        <v>0</v>
      </c>
      <c r="AI249" s="292"/>
      <c r="AJ249" s="5" t="s">
        <v>2</v>
      </c>
    </row>
    <row r="250" spans="1:37" ht="21" customHeight="1" x14ac:dyDescent="0.2">
      <c r="T250" s="7" t="s">
        <v>44</v>
      </c>
      <c r="U250" s="8" t="s">
        <v>31</v>
      </c>
      <c r="V250" s="290">
        <f>$V$7</f>
        <v>0</v>
      </c>
      <c r="W250" s="290"/>
      <c r="X250" s="290"/>
      <c r="Y250" s="290"/>
      <c r="Z250" s="290"/>
      <c r="AA250" s="290"/>
      <c r="AB250" s="290"/>
      <c r="AC250" s="290"/>
      <c r="AD250" s="290"/>
      <c r="AE250" s="290"/>
      <c r="AF250" s="290"/>
      <c r="AG250" s="290"/>
      <c r="AH250" s="290"/>
      <c r="AI250" s="290"/>
      <c r="AJ250" s="290"/>
    </row>
    <row r="251" spans="1:37" ht="21" customHeight="1" x14ac:dyDescent="0.2">
      <c r="T251" s="9" t="s">
        <v>6</v>
      </c>
      <c r="U251" s="179">
        <f>$U$8</f>
        <v>0</v>
      </c>
      <c r="V251" s="179"/>
      <c r="W251" s="179"/>
      <c r="X251" s="179"/>
      <c r="Y251" s="179"/>
      <c r="Z251" s="179"/>
      <c r="AA251" s="179"/>
      <c r="AB251" s="179"/>
      <c r="AC251" s="179"/>
      <c r="AD251" s="179"/>
      <c r="AE251" s="179"/>
      <c r="AF251" s="179"/>
      <c r="AG251" s="179"/>
      <c r="AH251" s="179"/>
      <c r="AI251" s="179"/>
      <c r="AJ251" s="179"/>
    </row>
    <row r="252" spans="1:37" ht="21" customHeight="1" x14ac:dyDescent="0.2">
      <c r="T252" s="9" t="s">
        <v>7</v>
      </c>
      <c r="U252" s="281">
        <f>$U$9</f>
        <v>0</v>
      </c>
      <c r="V252" s="281"/>
      <c r="W252" s="281"/>
      <c r="X252" s="281"/>
      <c r="Y252" s="281"/>
      <c r="Z252" s="281"/>
      <c r="AA252" s="281"/>
      <c r="AB252" s="281"/>
      <c r="AC252" s="281"/>
      <c r="AD252" s="281"/>
      <c r="AE252" s="281"/>
      <c r="AF252" s="281"/>
      <c r="AG252" s="281"/>
      <c r="AH252" s="281"/>
      <c r="AI252" s="281"/>
      <c r="AJ252" s="281"/>
    </row>
    <row r="253" spans="1:37" ht="21" customHeight="1" x14ac:dyDescent="0.2">
      <c r="W253" s="9" t="s">
        <v>26</v>
      </c>
      <c r="X253" s="281">
        <f>$X$10</f>
        <v>0</v>
      </c>
      <c r="Y253" s="281"/>
      <c r="Z253" s="281"/>
      <c r="AA253" s="281"/>
      <c r="AB253" s="281"/>
      <c r="AC253" s="281"/>
      <c r="AD253" s="281"/>
      <c r="AE253" s="281"/>
      <c r="AF253" s="281"/>
      <c r="AG253" s="281"/>
      <c r="AH253" s="281"/>
      <c r="AI253" s="281"/>
      <c r="AJ253" s="281"/>
    </row>
    <row r="254" spans="1:37" ht="21" customHeight="1" x14ac:dyDescent="0.2">
      <c r="B254" s="10"/>
      <c r="C254" s="10"/>
      <c r="D254" s="10"/>
      <c r="E254" s="10"/>
      <c r="F254" s="10"/>
      <c r="G254" s="10"/>
      <c r="H254" s="10"/>
      <c r="I254" s="10"/>
      <c r="J254" s="10"/>
      <c r="K254" s="10"/>
      <c r="L254" s="10"/>
      <c r="M254" s="10"/>
      <c r="N254" s="10"/>
      <c r="O254" s="10"/>
      <c r="P254" s="10"/>
      <c r="W254" s="9" t="s">
        <v>135</v>
      </c>
      <c r="X254" s="281">
        <f>$X$11</f>
        <v>0</v>
      </c>
      <c r="Y254" s="281"/>
      <c r="Z254" s="281"/>
      <c r="AA254" s="281"/>
      <c r="AB254" s="281"/>
      <c r="AC254" s="281"/>
      <c r="AD254" s="281"/>
      <c r="AE254" s="281"/>
      <c r="AF254" s="281"/>
      <c r="AG254" s="281"/>
      <c r="AH254" s="281"/>
      <c r="AI254" s="281"/>
      <c r="AJ254" s="281"/>
    </row>
    <row r="255" spans="1:37" ht="5.25" customHeight="1" thickBot="1" x14ac:dyDescent="0.25"/>
    <row r="256" spans="1:37" ht="26.25" customHeight="1" x14ac:dyDescent="0.2">
      <c r="A256" s="283" t="s">
        <v>19</v>
      </c>
      <c r="B256" s="284"/>
      <c r="C256" s="284"/>
      <c r="D256" s="284"/>
      <c r="E256" s="284"/>
      <c r="F256" s="285">
        <f>$F$13</f>
        <v>0</v>
      </c>
      <c r="G256" s="286"/>
      <c r="H256" s="286"/>
      <c r="I256" s="286"/>
      <c r="J256" s="286"/>
      <c r="K256" s="286"/>
      <c r="L256" s="286"/>
      <c r="M256" s="286"/>
      <c r="N256" s="286"/>
      <c r="O256" s="286"/>
      <c r="P256" s="286"/>
      <c r="Q256" s="286"/>
      <c r="R256" s="286"/>
      <c r="S256" s="286"/>
      <c r="T256" s="286"/>
      <c r="U256" s="286"/>
      <c r="V256" s="286"/>
      <c r="W256" s="286"/>
      <c r="X256" s="286"/>
      <c r="Y256" s="286"/>
      <c r="Z256" s="286"/>
      <c r="AA256" s="286"/>
      <c r="AB256" s="286"/>
      <c r="AC256" s="286"/>
      <c r="AD256" s="286"/>
      <c r="AE256" s="286"/>
      <c r="AF256" s="286"/>
      <c r="AG256" s="286"/>
      <c r="AH256" s="286"/>
      <c r="AI256" s="286"/>
      <c r="AJ256" s="287"/>
    </row>
    <row r="257" spans="1:36" ht="26.25" customHeight="1" x14ac:dyDescent="0.2">
      <c r="A257" s="150" t="s">
        <v>18</v>
      </c>
      <c r="B257" s="151"/>
      <c r="C257" s="151"/>
      <c r="D257" s="151"/>
      <c r="E257" s="152"/>
      <c r="F257" s="211" t="s">
        <v>11</v>
      </c>
      <c r="G257" s="212"/>
      <c r="H257" s="212"/>
      <c r="I257" s="288" t="s">
        <v>13</v>
      </c>
      <c r="J257" s="288"/>
      <c r="K257" s="288"/>
      <c r="L257" s="288"/>
      <c r="M257" s="289" t="str">
        <f>$M$14</f>
        <v>4 号</v>
      </c>
      <c r="N257" s="289"/>
      <c r="O257" s="289"/>
      <c r="P257" s="289"/>
      <c r="Q257" s="289"/>
      <c r="R257" s="289"/>
      <c r="S257" s="289"/>
      <c r="T257" s="289"/>
      <c r="U257" s="273" t="str">
        <f>$U$14</f>
        <v>上り</v>
      </c>
      <c r="V257" s="273"/>
      <c r="W257" s="273"/>
      <c r="X257" s="273"/>
      <c r="Y257" s="273"/>
      <c r="Z257" s="273"/>
      <c r="AA257" s="274"/>
      <c r="AB257" s="275" t="str">
        <f>$AB$14</f>
        <v>車道</v>
      </c>
      <c r="AC257" s="276"/>
      <c r="AD257" s="276"/>
      <c r="AE257" s="276"/>
      <c r="AF257" s="276"/>
      <c r="AG257" s="276"/>
      <c r="AH257" s="276"/>
      <c r="AI257" s="276"/>
      <c r="AJ257" s="277"/>
    </row>
    <row r="258" spans="1:36" ht="26.25" customHeight="1" x14ac:dyDescent="0.2">
      <c r="A258" s="260"/>
      <c r="B258" s="261"/>
      <c r="C258" s="261"/>
      <c r="D258" s="261"/>
      <c r="E258" s="262"/>
      <c r="F258" s="278" t="s">
        <v>12</v>
      </c>
      <c r="G258" s="279"/>
      <c r="H258" s="280">
        <f>$H$15</f>
        <v>0</v>
      </c>
      <c r="I258" s="281"/>
      <c r="J258" s="281"/>
      <c r="K258" s="281"/>
      <c r="L258" s="281"/>
      <c r="M258" s="281"/>
      <c r="N258" s="281"/>
      <c r="O258" s="281"/>
      <c r="P258" s="281"/>
      <c r="Q258" s="281"/>
      <c r="R258" s="281"/>
      <c r="S258" s="281"/>
      <c r="T258" s="281"/>
      <c r="U258" s="281"/>
      <c r="V258" s="281"/>
      <c r="W258" s="281"/>
      <c r="X258" s="281"/>
      <c r="Y258" s="281"/>
      <c r="Z258" s="281"/>
      <c r="AA258" s="281"/>
      <c r="AB258" s="281"/>
      <c r="AC258" s="281"/>
      <c r="AD258" s="281"/>
      <c r="AE258" s="281"/>
      <c r="AF258" s="281"/>
      <c r="AG258" s="281"/>
      <c r="AH258" s="281"/>
      <c r="AI258" s="281"/>
      <c r="AJ258" s="282"/>
    </row>
    <row r="259" spans="1:36" ht="15" customHeight="1" x14ac:dyDescent="0.2">
      <c r="A259" s="260" t="s">
        <v>10</v>
      </c>
      <c r="B259" s="261"/>
      <c r="C259" s="261"/>
      <c r="D259" s="261"/>
      <c r="E259" s="262"/>
      <c r="F259" s="153" t="s">
        <v>14</v>
      </c>
      <c r="G259" s="153"/>
      <c r="H259" s="153"/>
      <c r="I259" s="153"/>
      <c r="J259" s="153"/>
      <c r="K259" s="153"/>
      <c r="L259" s="153"/>
      <c r="M259" s="153"/>
      <c r="N259" s="153"/>
      <c r="O259" s="153"/>
      <c r="P259" s="153"/>
      <c r="Q259" s="153"/>
      <c r="R259" s="153" t="s">
        <v>15</v>
      </c>
      <c r="S259" s="153"/>
      <c r="T259" s="153"/>
      <c r="U259" s="153"/>
      <c r="V259" s="153"/>
      <c r="W259" s="153"/>
      <c r="X259" s="153"/>
      <c r="Y259" s="153"/>
      <c r="Z259" s="153"/>
      <c r="AA259" s="153"/>
      <c r="AB259" s="153"/>
      <c r="AC259" s="153"/>
      <c r="AD259" s="153" t="s">
        <v>16</v>
      </c>
      <c r="AE259" s="153"/>
      <c r="AF259" s="153"/>
      <c r="AG259" s="153"/>
      <c r="AH259" s="153"/>
      <c r="AI259" s="153"/>
      <c r="AJ259" s="269"/>
    </row>
    <row r="260" spans="1:36" ht="26.25" customHeight="1" x14ac:dyDescent="0.2">
      <c r="A260" s="260"/>
      <c r="B260" s="261"/>
      <c r="C260" s="261"/>
      <c r="D260" s="261"/>
      <c r="E260" s="262"/>
      <c r="F260" s="270">
        <f>$F$17</f>
        <v>0</v>
      </c>
      <c r="G260" s="270"/>
      <c r="H260" s="270"/>
      <c r="I260" s="270"/>
      <c r="J260" s="270"/>
      <c r="K260" s="270"/>
      <c r="L260" s="270"/>
      <c r="M260" s="270"/>
      <c r="N260" s="270"/>
      <c r="O260" s="270"/>
      <c r="P260" s="270"/>
      <c r="Q260" s="270"/>
      <c r="R260" s="270">
        <f>$R$17</f>
        <v>0</v>
      </c>
      <c r="S260" s="270"/>
      <c r="T260" s="270"/>
      <c r="U260" s="270"/>
      <c r="V260" s="270"/>
      <c r="W260" s="270"/>
      <c r="X260" s="270"/>
      <c r="Y260" s="270"/>
      <c r="Z260" s="270"/>
      <c r="AA260" s="270"/>
      <c r="AB260" s="270"/>
      <c r="AC260" s="270"/>
      <c r="AD260" s="271">
        <f>$AD$17</f>
        <v>0</v>
      </c>
      <c r="AE260" s="271"/>
      <c r="AF260" s="271"/>
      <c r="AG260" s="271"/>
      <c r="AH260" s="271"/>
      <c r="AI260" s="271"/>
      <c r="AJ260" s="272"/>
    </row>
    <row r="261" spans="1:36" ht="26.25" customHeight="1" x14ac:dyDescent="0.2">
      <c r="A261" s="260"/>
      <c r="B261" s="261"/>
      <c r="C261" s="261"/>
      <c r="D261" s="261"/>
      <c r="E261" s="262"/>
      <c r="F261" s="185">
        <f>$F$18</f>
        <v>0</v>
      </c>
      <c r="G261" s="185"/>
      <c r="H261" s="185"/>
      <c r="I261" s="185"/>
      <c r="J261" s="185"/>
      <c r="K261" s="185"/>
      <c r="L261" s="185"/>
      <c r="M261" s="185"/>
      <c r="N261" s="185"/>
      <c r="O261" s="185"/>
      <c r="P261" s="185"/>
      <c r="Q261" s="185"/>
      <c r="R261" s="185">
        <f>$R$18</f>
        <v>0</v>
      </c>
      <c r="S261" s="185"/>
      <c r="T261" s="185"/>
      <c r="U261" s="185"/>
      <c r="V261" s="185"/>
      <c r="W261" s="185"/>
      <c r="X261" s="185"/>
      <c r="Y261" s="185"/>
      <c r="Z261" s="185"/>
      <c r="AA261" s="185"/>
      <c r="AB261" s="185"/>
      <c r="AC261" s="185"/>
      <c r="AD261" s="173">
        <f>$AD$18</f>
        <v>0</v>
      </c>
      <c r="AE261" s="173"/>
      <c r="AF261" s="173"/>
      <c r="AG261" s="173"/>
      <c r="AH261" s="173"/>
      <c r="AI261" s="173"/>
      <c r="AJ261" s="174"/>
    </row>
    <row r="262" spans="1:36" ht="26.25" customHeight="1" x14ac:dyDescent="0.2">
      <c r="A262" s="260"/>
      <c r="B262" s="261"/>
      <c r="C262" s="261"/>
      <c r="D262" s="261"/>
      <c r="E262" s="262"/>
      <c r="F262" s="185">
        <f>$F$19</f>
        <v>0</v>
      </c>
      <c r="G262" s="185"/>
      <c r="H262" s="185"/>
      <c r="I262" s="185"/>
      <c r="J262" s="185"/>
      <c r="K262" s="185"/>
      <c r="L262" s="185"/>
      <c r="M262" s="185"/>
      <c r="N262" s="185"/>
      <c r="O262" s="185"/>
      <c r="P262" s="185"/>
      <c r="Q262" s="185"/>
      <c r="R262" s="185">
        <f>$R$19</f>
        <v>0</v>
      </c>
      <c r="S262" s="185"/>
      <c r="T262" s="185"/>
      <c r="U262" s="185"/>
      <c r="V262" s="185"/>
      <c r="W262" s="185"/>
      <c r="X262" s="185"/>
      <c r="Y262" s="185"/>
      <c r="Z262" s="185"/>
      <c r="AA262" s="185"/>
      <c r="AB262" s="185"/>
      <c r="AC262" s="185"/>
      <c r="AD262" s="173">
        <f>$AD$19</f>
        <v>0</v>
      </c>
      <c r="AE262" s="173"/>
      <c r="AF262" s="173"/>
      <c r="AG262" s="173"/>
      <c r="AH262" s="173"/>
      <c r="AI262" s="173"/>
      <c r="AJ262" s="174"/>
    </row>
    <row r="263" spans="1:36" ht="26.25" customHeight="1" x14ac:dyDescent="0.2">
      <c r="A263" s="260"/>
      <c r="B263" s="261"/>
      <c r="C263" s="261"/>
      <c r="D263" s="261"/>
      <c r="E263" s="262"/>
      <c r="F263" s="263">
        <f>$F$20</f>
        <v>0</v>
      </c>
      <c r="G263" s="263"/>
      <c r="H263" s="263"/>
      <c r="I263" s="263"/>
      <c r="J263" s="263"/>
      <c r="K263" s="263"/>
      <c r="L263" s="263"/>
      <c r="M263" s="263"/>
      <c r="N263" s="263"/>
      <c r="O263" s="263"/>
      <c r="P263" s="263"/>
      <c r="Q263" s="263"/>
      <c r="R263" s="263">
        <f>$R$20</f>
        <v>0</v>
      </c>
      <c r="S263" s="263"/>
      <c r="T263" s="263"/>
      <c r="U263" s="263"/>
      <c r="V263" s="263"/>
      <c r="W263" s="263"/>
      <c r="X263" s="263"/>
      <c r="Y263" s="263"/>
      <c r="Z263" s="263"/>
      <c r="AA263" s="263"/>
      <c r="AB263" s="263"/>
      <c r="AC263" s="263"/>
      <c r="AD263" s="264">
        <f>$AD$20</f>
        <v>0</v>
      </c>
      <c r="AE263" s="264"/>
      <c r="AF263" s="264"/>
      <c r="AG263" s="264"/>
      <c r="AH263" s="264"/>
      <c r="AI263" s="264"/>
      <c r="AJ263" s="265"/>
    </row>
    <row r="264" spans="1:36" ht="26.25" customHeight="1" x14ac:dyDescent="0.2">
      <c r="A264" s="260" t="s">
        <v>17</v>
      </c>
      <c r="B264" s="261"/>
      <c r="C264" s="261"/>
      <c r="D264" s="261"/>
      <c r="E264" s="262"/>
      <c r="F264" s="181" t="s">
        <v>221</v>
      </c>
      <c r="G264" s="182"/>
      <c r="H264" s="137">
        <f>$H$21</f>
        <v>0</v>
      </c>
      <c r="I264" s="59" t="s">
        <v>4</v>
      </c>
      <c r="J264" s="137">
        <f>$J$21</f>
        <v>0</v>
      </c>
      <c r="K264" s="59" t="s">
        <v>137</v>
      </c>
      <c r="L264" s="137">
        <f>$L$21</f>
        <v>0</v>
      </c>
      <c r="M264" s="59" t="s">
        <v>136</v>
      </c>
      <c r="N264" s="59" t="s">
        <v>151</v>
      </c>
      <c r="O264" s="59"/>
      <c r="P264" s="144">
        <f>$P$21</f>
        <v>0</v>
      </c>
      <c r="Q264" s="144"/>
      <c r="R264" s="146" t="s">
        <v>20</v>
      </c>
      <c r="S264" s="266" t="s">
        <v>9</v>
      </c>
      <c r="T264" s="267"/>
      <c r="U264" s="267"/>
      <c r="V264" s="268"/>
      <c r="W264" s="175">
        <f>$W$21</f>
        <v>0</v>
      </c>
      <c r="X264" s="176"/>
      <c r="Y264" s="176"/>
      <c r="Z264" s="176"/>
      <c r="AA264" s="176"/>
      <c r="AB264" s="176"/>
      <c r="AC264" s="176"/>
      <c r="AD264" s="176"/>
      <c r="AE264" s="176"/>
      <c r="AF264" s="176"/>
      <c r="AG264" s="176"/>
      <c r="AH264" s="176"/>
      <c r="AI264" s="176"/>
      <c r="AJ264" s="177"/>
    </row>
    <row r="265" spans="1:36" ht="26.25" customHeight="1" x14ac:dyDescent="0.2">
      <c r="A265" s="260"/>
      <c r="B265" s="261"/>
      <c r="C265" s="261"/>
      <c r="D265" s="261"/>
      <c r="E265" s="262"/>
      <c r="F265" s="148" t="s">
        <v>221</v>
      </c>
      <c r="G265" s="149"/>
      <c r="H265" s="138">
        <f>$H$22</f>
        <v>0</v>
      </c>
      <c r="I265" s="60" t="s">
        <v>4</v>
      </c>
      <c r="J265" s="138">
        <f>$J$22</f>
        <v>0</v>
      </c>
      <c r="K265" s="60" t="s">
        <v>137</v>
      </c>
      <c r="L265" s="138">
        <f>$L$22</f>
        <v>0</v>
      </c>
      <c r="M265" s="60" t="s">
        <v>136</v>
      </c>
      <c r="N265" s="60" t="s">
        <v>152</v>
      </c>
      <c r="O265" s="60"/>
      <c r="P265" s="145"/>
      <c r="Q265" s="145"/>
      <c r="R265" s="147"/>
      <c r="S265" s="257" t="s">
        <v>21</v>
      </c>
      <c r="T265" s="258"/>
      <c r="U265" s="258"/>
      <c r="V265" s="259"/>
      <c r="W265" s="178">
        <f>$W$22</f>
        <v>0</v>
      </c>
      <c r="X265" s="179"/>
      <c r="Y265" s="179"/>
      <c r="Z265" s="179"/>
      <c r="AA265" s="179"/>
      <c r="AB265" s="179"/>
      <c r="AC265" s="179"/>
      <c r="AD265" s="179"/>
      <c r="AE265" s="179"/>
      <c r="AF265" s="179"/>
      <c r="AG265" s="179"/>
      <c r="AH265" s="179"/>
      <c r="AI265" s="179"/>
      <c r="AJ265" s="180"/>
    </row>
    <row r="266" spans="1:36" ht="26.25" customHeight="1" x14ac:dyDescent="0.2">
      <c r="A266" s="260" t="s">
        <v>22</v>
      </c>
      <c r="B266" s="261"/>
      <c r="C266" s="261"/>
      <c r="D266" s="261"/>
      <c r="E266" s="262"/>
      <c r="F266" s="181" t="s">
        <v>221</v>
      </c>
      <c r="G266" s="182"/>
      <c r="H266" s="137">
        <f>$H$23</f>
        <v>0</v>
      </c>
      <c r="I266" s="59" t="s">
        <v>4</v>
      </c>
      <c r="J266" s="137">
        <f>$J$23</f>
        <v>0</v>
      </c>
      <c r="K266" s="59" t="s">
        <v>137</v>
      </c>
      <c r="L266" s="137">
        <f>$L$23</f>
        <v>0</v>
      </c>
      <c r="M266" s="59" t="s">
        <v>136</v>
      </c>
      <c r="N266" s="59" t="s">
        <v>151</v>
      </c>
      <c r="O266" s="59"/>
      <c r="P266" s="144">
        <f>$P$23</f>
        <v>0</v>
      </c>
      <c r="Q266" s="144"/>
      <c r="R266" s="146" t="s">
        <v>20</v>
      </c>
      <c r="S266" s="261" t="s">
        <v>23</v>
      </c>
      <c r="T266" s="261"/>
      <c r="U266" s="261"/>
      <c r="V266" s="262"/>
      <c r="W266" s="164">
        <f>$W$23</f>
        <v>0</v>
      </c>
      <c r="X266" s="165"/>
      <c r="Y266" s="165"/>
      <c r="Z266" s="165"/>
      <c r="AA266" s="165"/>
      <c r="AB266" s="165"/>
      <c r="AC266" s="165"/>
      <c r="AD266" s="165"/>
      <c r="AE266" s="165"/>
      <c r="AF266" s="165"/>
      <c r="AG266" s="165"/>
      <c r="AH266" s="165"/>
      <c r="AI266" s="165"/>
      <c r="AJ266" s="166"/>
    </row>
    <row r="267" spans="1:36" ht="26.25" customHeight="1" x14ac:dyDescent="0.2">
      <c r="A267" s="248"/>
      <c r="B267" s="162"/>
      <c r="C267" s="162"/>
      <c r="D267" s="162"/>
      <c r="E267" s="163"/>
      <c r="F267" s="148" t="s">
        <v>221</v>
      </c>
      <c r="G267" s="149"/>
      <c r="H267" s="138">
        <f>$H$24</f>
        <v>0</v>
      </c>
      <c r="I267" s="60" t="s">
        <v>4</v>
      </c>
      <c r="J267" s="138">
        <f>$J$24</f>
        <v>0</v>
      </c>
      <c r="K267" s="60" t="s">
        <v>137</v>
      </c>
      <c r="L267" s="138">
        <f>$L$24</f>
        <v>0</v>
      </c>
      <c r="M267" s="60" t="s">
        <v>136</v>
      </c>
      <c r="N267" s="60" t="s">
        <v>152</v>
      </c>
      <c r="O267" s="60"/>
      <c r="P267" s="145"/>
      <c r="Q267" s="145"/>
      <c r="R267" s="147"/>
      <c r="S267" s="162" t="s">
        <v>24</v>
      </c>
      <c r="T267" s="162"/>
      <c r="U267" s="162"/>
      <c r="V267" s="163"/>
      <c r="W267" s="167"/>
      <c r="X267" s="168"/>
      <c r="Y267" s="168"/>
      <c r="Z267" s="168"/>
      <c r="AA267" s="168"/>
      <c r="AB267" s="168"/>
      <c r="AC267" s="168"/>
      <c r="AD267" s="168"/>
      <c r="AE267" s="168"/>
      <c r="AF267" s="168"/>
      <c r="AG267" s="168"/>
      <c r="AH267" s="168"/>
      <c r="AI267" s="168"/>
      <c r="AJ267" s="169"/>
    </row>
    <row r="268" spans="1:36" ht="26.25" customHeight="1" x14ac:dyDescent="0.2">
      <c r="A268" s="150" t="s">
        <v>33</v>
      </c>
      <c r="B268" s="151"/>
      <c r="C268" s="151"/>
      <c r="D268" s="151"/>
      <c r="E268" s="152"/>
      <c r="F268" s="154">
        <f>$F$25</f>
        <v>0</v>
      </c>
      <c r="G268" s="155"/>
      <c r="H268" s="155"/>
      <c r="I268" s="155"/>
      <c r="J268" s="155"/>
      <c r="K268" s="155"/>
      <c r="L268" s="155"/>
      <c r="M268" s="155"/>
      <c r="N268" s="155"/>
      <c r="O268" s="155"/>
      <c r="P268" s="155"/>
      <c r="Q268" s="155"/>
      <c r="R268" s="156"/>
      <c r="S268" s="160" t="s">
        <v>34</v>
      </c>
      <c r="T268" s="151"/>
      <c r="U268" s="151"/>
      <c r="V268" s="152"/>
      <c r="W268" s="164">
        <f>$W$25</f>
        <v>0</v>
      </c>
      <c r="X268" s="165"/>
      <c r="Y268" s="165"/>
      <c r="Z268" s="165"/>
      <c r="AA268" s="165"/>
      <c r="AB268" s="165"/>
      <c r="AC268" s="165"/>
      <c r="AD268" s="165"/>
      <c r="AE268" s="165"/>
      <c r="AF268" s="165"/>
      <c r="AG268" s="165"/>
      <c r="AH268" s="165"/>
      <c r="AI268" s="165"/>
      <c r="AJ268" s="166"/>
    </row>
    <row r="269" spans="1:36" ht="26.25" customHeight="1" x14ac:dyDescent="0.2">
      <c r="A269" s="248" t="s">
        <v>32</v>
      </c>
      <c r="B269" s="162"/>
      <c r="C269" s="162"/>
      <c r="D269" s="162"/>
      <c r="E269" s="163"/>
      <c r="F269" s="157"/>
      <c r="G269" s="158"/>
      <c r="H269" s="158"/>
      <c r="I269" s="158"/>
      <c r="J269" s="158"/>
      <c r="K269" s="158"/>
      <c r="L269" s="158"/>
      <c r="M269" s="158"/>
      <c r="N269" s="158"/>
      <c r="O269" s="158"/>
      <c r="P269" s="158"/>
      <c r="Q269" s="158"/>
      <c r="R269" s="159"/>
      <c r="S269" s="161"/>
      <c r="T269" s="162"/>
      <c r="U269" s="162"/>
      <c r="V269" s="163"/>
      <c r="W269" s="167"/>
      <c r="X269" s="168"/>
      <c r="Y269" s="168"/>
      <c r="Z269" s="168"/>
      <c r="AA269" s="168"/>
      <c r="AB269" s="168"/>
      <c r="AC269" s="168"/>
      <c r="AD269" s="168"/>
      <c r="AE269" s="168"/>
      <c r="AF269" s="168"/>
      <c r="AG269" s="168"/>
      <c r="AH269" s="168"/>
      <c r="AI269" s="168"/>
      <c r="AJ269" s="169"/>
    </row>
    <row r="270" spans="1:36" s="5" customFormat="1" ht="18.75" customHeight="1" x14ac:dyDescent="0.2">
      <c r="A270" s="231" t="s">
        <v>54</v>
      </c>
      <c r="B270" s="249"/>
      <c r="C270" s="153" t="s">
        <v>55</v>
      </c>
      <c r="D270" s="153"/>
      <c r="E270" s="153"/>
      <c r="F270" s="153"/>
      <c r="G270" s="183" t="s">
        <v>59</v>
      </c>
      <c r="H270" s="184"/>
      <c r="I270" s="184"/>
      <c r="J270" s="184"/>
      <c r="K270" s="184"/>
      <c r="L270" s="184"/>
      <c r="M270" s="184"/>
      <c r="N270" s="4"/>
      <c r="O270" s="21"/>
      <c r="P270" s="23" t="s">
        <v>60</v>
      </c>
      <c r="Q270" s="21"/>
      <c r="R270" s="21"/>
      <c r="S270" s="21"/>
      <c r="T270" s="21"/>
      <c r="U270" s="21"/>
      <c r="V270" s="21"/>
      <c r="W270" s="21"/>
      <c r="X270" s="21"/>
      <c r="Y270" s="21"/>
      <c r="Z270" s="21"/>
      <c r="AA270" s="21"/>
      <c r="AB270" s="21"/>
      <c r="AC270" s="21"/>
      <c r="AD270" s="21"/>
      <c r="AE270" s="21"/>
      <c r="AF270" s="21"/>
      <c r="AG270" s="21"/>
      <c r="AH270" s="21"/>
      <c r="AI270" s="21"/>
      <c r="AJ270" s="28"/>
    </row>
    <row r="271" spans="1:36" s="5" customFormat="1" ht="18.75" customHeight="1" x14ac:dyDescent="0.2">
      <c r="A271" s="233"/>
      <c r="B271" s="250"/>
      <c r="C271" s="153" t="s">
        <v>56</v>
      </c>
      <c r="D271" s="153"/>
      <c r="E271" s="153"/>
      <c r="F271" s="153"/>
      <c r="G271" s="183" t="s">
        <v>59</v>
      </c>
      <c r="H271" s="184"/>
      <c r="I271" s="184"/>
      <c r="J271" s="184"/>
      <c r="K271" s="184"/>
      <c r="L271" s="184"/>
      <c r="M271" s="184"/>
      <c r="N271" s="11"/>
      <c r="O271" s="22"/>
      <c r="P271" s="22"/>
      <c r="Q271" s="22"/>
      <c r="R271" s="22"/>
      <c r="S271" s="22"/>
      <c r="T271" s="22"/>
      <c r="U271" s="22"/>
      <c r="V271" s="22"/>
      <c r="W271" s="22"/>
      <c r="X271" s="22"/>
      <c r="Y271" s="22"/>
      <c r="Z271" s="22"/>
      <c r="AA271" s="22"/>
      <c r="AB271" s="22"/>
      <c r="AC271" s="22"/>
      <c r="AD271" s="22"/>
      <c r="AE271" s="22"/>
      <c r="AF271" s="22"/>
      <c r="AG271" s="22"/>
      <c r="AH271" s="22"/>
      <c r="AI271" s="22"/>
      <c r="AJ271" s="29"/>
    </row>
    <row r="272" spans="1:36" s="5" customFormat="1" ht="18.75" customHeight="1" x14ac:dyDescent="0.2">
      <c r="A272" s="233"/>
      <c r="B272" s="250"/>
      <c r="C272" s="153" t="s">
        <v>58</v>
      </c>
      <c r="D272" s="153"/>
      <c r="E272" s="153"/>
      <c r="F272" s="153"/>
      <c r="G272" s="183" t="s">
        <v>59</v>
      </c>
      <c r="H272" s="184"/>
      <c r="I272" s="184"/>
      <c r="J272" s="184"/>
      <c r="K272" s="184"/>
      <c r="L272" s="184"/>
      <c r="M272" s="184"/>
      <c r="N272" s="11"/>
      <c r="O272" s="22"/>
      <c r="P272" s="22"/>
      <c r="Q272" s="22"/>
      <c r="R272" s="22"/>
      <c r="S272" s="22"/>
      <c r="T272" s="22"/>
      <c r="U272" s="22"/>
      <c r="V272" s="22"/>
      <c r="W272" s="22"/>
      <c r="X272" s="22"/>
      <c r="Y272" s="22"/>
      <c r="Z272" s="22"/>
      <c r="AA272" s="22"/>
      <c r="AB272" s="22"/>
      <c r="AC272" s="22"/>
      <c r="AD272" s="22"/>
      <c r="AE272" s="22"/>
      <c r="AF272" s="22"/>
      <c r="AG272" s="22"/>
      <c r="AH272" s="22"/>
      <c r="AI272" s="22"/>
      <c r="AJ272" s="29"/>
    </row>
    <row r="273" spans="1:36" s="5" customFormat="1" ht="18.75" customHeight="1" x14ac:dyDescent="0.2">
      <c r="A273" s="233"/>
      <c r="B273" s="250"/>
      <c r="C273" s="253" t="s">
        <v>57</v>
      </c>
      <c r="D273" s="253"/>
      <c r="E273" s="253"/>
      <c r="F273" s="253"/>
      <c r="G273" s="183" t="s">
        <v>59</v>
      </c>
      <c r="H273" s="184"/>
      <c r="I273" s="184"/>
      <c r="J273" s="184"/>
      <c r="K273" s="184"/>
      <c r="L273" s="184"/>
      <c r="M273" s="184"/>
      <c r="N273" s="11"/>
      <c r="O273" s="22"/>
      <c r="P273" s="22"/>
      <c r="Q273" s="22"/>
      <c r="R273" s="22"/>
      <c r="S273" s="22"/>
      <c r="T273" s="22"/>
      <c r="U273" s="22"/>
      <c r="V273" s="22"/>
      <c r="W273" s="22"/>
      <c r="X273" s="22"/>
      <c r="Y273" s="22"/>
      <c r="Z273" s="22"/>
      <c r="AA273" s="22"/>
      <c r="AB273" s="22"/>
      <c r="AC273" s="22"/>
      <c r="AD273" s="22"/>
      <c r="AE273" s="22"/>
      <c r="AF273" s="22"/>
      <c r="AG273" s="22"/>
      <c r="AH273" s="22"/>
      <c r="AI273" s="22"/>
      <c r="AJ273" s="29"/>
    </row>
    <row r="274" spans="1:36" s="5" customFormat="1" ht="18.75" customHeight="1" thickBot="1" x14ac:dyDescent="0.25">
      <c r="A274" s="251"/>
      <c r="B274" s="252"/>
      <c r="C274" s="254" t="s">
        <v>61</v>
      </c>
      <c r="D274" s="255"/>
      <c r="E274" s="255"/>
      <c r="F274" s="255"/>
      <c r="G274" s="255"/>
      <c r="H274" s="255"/>
      <c r="I274" s="255"/>
      <c r="J274" s="255"/>
      <c r="K274" s="255"/>
      <c r="L274" s="255"/>
      <c r="M274" s="255"/>
      <c r="N274" s="255"/>
      <c r="O274" s="255"/>
      <c r="P274" s="255"/>
      <c r="Q274" s="255"/>
      <c r="R274" s="255"/>
      <c r="S274" s="255"/>
      <c r="T274" s="255"/>
      <c r="U274" s="255"/>
      <c r="V274" s="255"/>
      <c r="W274" s="255"/>
      <c r="X274" s="255"/>
      <c r="Y274" s="255"/>
      <c r="Z274" s="255"/>
      <c r="AA274" s="255"/>
      <c r="AB274" s="255"/>
      <c r="AC274" s="255"/>
      <c r="AD274" s="255"/>
      <c r="AE274" s="255"/>
      <c r="AF274" s="255"/>
      <c r="AG274" s="255"/>
      <c r="AH274" s="255"/>
      <c r="AI274" s="255"/>
      <c r="AJ274" s="256"/>
    </row>
    <row r="275" spans="1:36" ht="6.75" customHeight="1" thickBot="1" x14ac:dyDescent="0.25"/>
    <row r="276" spans="1:36" ht="16.5" customHeight="1" x14ac:dyDescent="0.2">
      <c r="A276" s="47"/>
      <c r="B276" s="48"/>
      <c r="C276" s="172" t="str">
        <f>IF($K$3="","",IF(OR($K$3="道 路 占 用 許 可 申 請 書"),"申請",IF(OR($K$3="道 路 占 用 協 議 書"),"協議")))</f>
        <v>申請</v>
      </c>
      <c r="D276" s="172"/>
      <c r="E276" s="172" t="s">
        <v>177</v>
      </c>
      <c r="F276" s="172"/>
      <c r="G276" s="172"/>
      <c r="H276" s="172"/>
      <c r="I276" s="172"/>
      <c r="J276" s="172"/>
      <c r="K276" s="172"/>
      <c r="L276" s="172"/>
      <c r="M276" s="172" t="str">
        <f>IF($K$3="","",IF(OR($K$3="道 路 占 用 許 可 申 請 書"),"許可",IF(OR($K$3="道 路 占 用 協 議 書"),"回答")))</f>
        <v>許可</v>
      </c>
      <c r="N276" s="172"/>
      <c r="O276" s="48" t="s">
        <v>176</v>
      </c>
      <c r="P276" s="48"/>
      <c r="Q276" s="48"/>
      <c r="R276" s="48"/>
      <c r="S276" s="48"/>
      <c r="T276" s="48"/>
      <c r="U276" s="48"/>
      <c r="V276" s="48"/>
      <c r="W276" s="48"/>
      <c r="X276" s="48"/>
      <c r="Y276" s="48"/>
      <c r="Z276" s="48"/>
      <c r="AA276" s="48"/>
      <c r="AB276" s="48"/>
      <c r="AC276" s="48"/>
      <c r="AD276" s="48"/>
      <c r="AE276" s="48"/>
      <c r="AF276" s="48"/>
      <c r="AG276" s="48"/>
      <c r="AH276" s="48"/>
      <c r="AI276" s="48"/>
      <c r="AJ276" s="49"/>
    </row>
    <row r="277" spans="1:36" ht="13.5" customHeight="1" x14ac:dyDescent="0.2">
      <c r="A277" s="244" t="s">
        <v>129</v>
      </c>
      <c r="B277" s="241"/>
      <c r="C277" s="241"/>
      <c r="D277" s="241" t="s">
        <v>130</v>
      </c>
      <c r="E277" s="241"/>
      <c r="F277" s="241"/>
      <c r="G277" s="241" t="s">
        <v>131</v>
      </c>
      <c r="H277" s="241"/>
      <c r="I277" s="241"/>
      <c r="J277" s="241"/>
      <c r="K277" s="241"/>
      <c r="L277" s="241"/>
      <c r="M277" s="241"/>
      <c r="N277" s="241"/>
      <c r="O277" s="241"/>
      <c r="P277" s="245" t="s">
        <v>132</v>
      </c>
      <c r="Q277" s="246"/>
      <c r="R277" s="247"/>
      <c r="S277" s="241" t="s">
        <v>133</v>
      </c>
      <c r="T277" s="241"/>
      <c r="U277" s="241"/>
      <c r="V277" s="215" t="s">
        <v>134</v>
      </c>
      <c r="W277" s="215"/>
      <c r="X277" s="216"/>
      <c r="Y277" s="215" t="s">
        <v>87</v>
      </c>
      <c r="Z277" s="215"/>
      <c r="AA277" s="216"/>
      <c r="AB277" s="160" t="s">
        <v>89</v>
      </c>
      <c r="AC277" s="151"/>
      <c r="AD277" s="152"/>
      <c r="AE277" s="205"/>
      <c r="AF277" s="206"/>
      <c r="AG277" s="206"/>
      <c r="AH277" s="206"/>
      <c r="AI277" s="206"/>
      <c r="AJ277" s="207"/>
    </row>
    <row r="278" spans="1:36" ht="13.5" customHeight="1" x14ac:dyDescent="0.2">
      <c r="A278" s="242"/>
      <c r="B278" s="186"/>
      <c r="C278" s="186"/>
      <c r="D278" s="186"/>
      <c r="E278" s="186"/>
      <c r="F278" s="186"/>
      <c r="G278" s="186"/>
      <c r="H278" s="186"/>
      <c r="I278" s="186"/>
      <c r="J278" s="186"/>
      <c r="K278" s="186"/>
      <c r="L278" s="186"/>
      <c r="M278" s="186"/>
      <c r="N278" s="186"/>
      <c r="O278" s="186"/>
      <c r="P278" s="186"/>
      <c r="Q278" s="186"/>
      <c r="R278" s="186"/>
      <c r="S278" s="186"/>
      <c r="T278" s="186"/>
      <c r="U278" s="186"/>
      <c r="V278" s="186"/>
      <c r="W278" s="186"/>
      <c r="X278" s="187"/>
      <c r="Y278" s="186"/>
      <c r="Z278" s="186"/>
      <c r="AA278" s="187"/>
      <c r="AB278" s="160" t="s">
        <v>90</v>
      </c>
      <c r="AC278" s="151"/>
      <c r="AD278" s="152"/>
      <c r="AE278" s="205"/>
      <c r="AF278" s="206"/>
      <c r="AG278" s="206"/>
      <c r="AH278" s="206"/>
      <c r="AI278" s="206"/>
      <c r="AJ278" s="207"/>
    </row>
    <row r="279" spans="1:36" ht="13.5" customHeight="1" x14ac:dyDescent="0.2">
      <c r="A279" s="242"/>
      <c r="B279" s="186"/>
      <c r="C279" s="186"/>
      <c r="D279" s="186"/>
      <c r="E279" s="186"/>
      <c r="F279" s="186"/>
      <c r="G279" s="186"/>
      <c r="H279" s="186"/>
      <c r="I279" s="186"/>
      <c r="J279" s="186"/>
      <c r="K279" s="186"/>
      <c r="L279" s="186"/>
      <c r="M279" s="186"/>
      <c r="N279" s="186"/>
      <c r="O279" s="186"/>
      <c r="P279" s="186"/>
      <c r="Q279" s="186"/>
      <c r="R279" s="186"/>
      <c r="S279" s="186"/>
      <c r="T279" s="186"/>
      <c r="U279" s="186"/>
      <c r="V279" s="186"/>
      <c r="W279" s="186"/>
      <c r="X279" s="187"/>
      <c r="Y279" s="186"/>
      <c r="Z279" s="186"/>
      <c r="AA279" s="187"/>
      <c r="AB279" s="160" t="s">
        <v>91</v>
      </c>
      <c r="AC279" s="151"/>
      <c r="AD279" s="152"/>
      <c r="AE279" s="205"/>
      <c r="AF279" s="206"/>
      <c r="AG279" s="206"/>
      <c r="AH279" s="206"/>
      <c r="AI279" s="206"/>
      <c r="AJ279" s="207"/>
    </row>
    <row r="280" spans="1:36" ht="13.5" customHeight="1" x14ac:dyDescent="0.2">
      <c r="A280" s="243"/>
      <c r="B280" s="188"/>
      <c r="C280" s="188"/>
      <c r="D280" s="188"/>
      <c r="E280" s="188"/>
      <c r="F280" s="188"/>
      <c r="G280" s="188"/>
      <c r="H280" s="188"/>
      <c r="I280" s="188"/>
      <c r="J280" s="188"/>
      <c r="K280" s="188"/>
      <c r="L280" s="188"/>
      <c r="M280" s="188"/>
      <c r="N280" s="188"/>
      <c r="O280" s="188"/>
      <c r="P280" s="188"/>
      <c r="Q280" s="188"/>
      <c r="R280" s="188"/>
      <c r="S280" s="188"/>
      <c r="T280" s="188"/>
      <c r="U280" s="188"/>
      <c r="V280" s="188"/>
      <c r="W280" s="188"/>
      <c r="X280" s="189"/>
      <c r="Y280" s="188"/>
      <c r="Z280" s="188"/>
      <c r="AA280" s="189"/>
      <c r="AB280" s="160" t="s">
        <v>92</v>
      </c>
      <c r="AC280" s="151"/>
      <c r="AD280" s="152"/>
      <c r="AE280" s="160" t="s">
        <v>173</v>
      </c>
      <c r="AF280" s="151"/>
      <c r="AG280" s="151"/>
      <c r="AH280" s="151"/>
      <c r="AI280" s="151"/>
      <c r="AJ280" s="214"/>
    </row>
    <row r="281" spans="1:36" ht="13.5" customHeight="1" x14ac:dyDescent="0.2">
      <c r="A281" s="201" t="s">
        <v>162</v>
      </c>
      <c r="B281" s="202"/>
      <c r="C281" s="223" t="s">
        <v>88</v>
      </c>
      <c r="D281" s="197"/>
      <c r="E281" s="197"/>
      <c r="F281" s="197"/>
      <c r="G281" s="197"/>
      <c r="H281" s="197"/>
      <c r="I281" s="197"/>
      <c r="J281" s="201" t="s">
        <v>163</v>
      </c>
      <c r="K281" s="202"/>
      <c r="L281" s="197" t="s">
        <v>165</v>
      </c>
      <c r="M281" s="197"/>
      <c r="N281" s="197"/>
      <c r="O281" s="197"/>
      <c r="P281" s="197"/>
      <c r="Q281" s="197"/>
      <c r="R281" s="198"/>
      <c r="S281" s="201" t="s">
        <v>164</v>
      </c>
      <c r="T281" s="202"/>
      <c r="U281" s="223" t="s">
        <v>88</v>
      </c>
      <c r="V281" s="197"/>
      <c r="W281" s="197"/>
      <c r="X281" s="197"/>
      <c r="Y281" s="197"/>
      <c r="Z281" s="197"/>
      <c r="AA281" s="198"/>
      <c r="AB281" s="160" t="s">
        <v>93</v>
      </c>
      <c r="AC281" s="151"/>
      <c r="AD281" s="152"/>
      <c r="AE281" s="205"/>
      <c r="AF281" s="206"/>
      <c r="AG281" s="206"/>
      <c r="AH281" s="206"/>
      <c r="AI281" s="206"/>
      <c r="AJ281" s="207"/>
    </row>
    <row r="282" spans="1:36" ht="13.5" customHeight="1" x14ac:dyDescent="0.2">
      <c r="A282" s="203"/>
      <c r="B282" s="204"/>
      <c r="C282" s="224"/>
      <c r="D282" s="199"/>
      <c r="E282" s="199"/>
      <c r="F282" s="199"/>
      <c r="G282" s="199"/>
      <c r="H282" s="199"/>
      <c r="I282" s="199"/>
      <c r="J282" s="203"/>
      <c r="K282" s="204"/>
      <c r="L282" s="199"/>
      <c r="M282" s="199"/>
      <c r="N282" s="199"/>
      <c r="O282" s="199"/>
      <c r="P282" s="199"/>
      <c r="Q282" s="199"/>
      <c r="R282" s="200"/>
      <c r="S282" s="203"/>
      <c r="T282" s="204"/>
      <c r="U282" s="224"/>
      <c r="V282" s="199"/>
      <c r="W282" s="199"/>
      <c r="X282" s="199"/>
      <c r="Y282" s="199"/>
      <c r="Z282" s="199"/>
      <c r="AA282" s="200"/>
      <c r="AB282" s="211" t="s">
        <v>94</v>
      </c>
      <c r="AC282" s="212"/>
      <c r="AD282" s="213"/>
      <c r="AE282" s="208"/>
      <c r="AF282" s="209"/>
      <c r="AG282" s="209"/>
      <c r="AH282" s="209"/>
      <c r="AI282" s="209"/>
      <c r="AJ282" s="210"/>
    </row>
    <row r="283" spans="1:36" ht="14.4" customHeight="1" x14ac:dyDescent="0.2">
      <c r="A283" s="231" t="s">
        <v>101</v>
      </c>
      <c r="B283" s="232"/>
      <c r="C283" s="235" t="s">
        <v>103</v>
      </c>
      <c r="D283" s="236"/>
      <c r="E283" s="236"/>
      <c r="F283" s="237" t="s">
        <v>115</v>
      </c>
      <c r="G283" s="238"/>
      <c r="H283" s="238"/>
      <c r="I283" s="238"/>
      <c r="J283" s="238"/>
      <c r="K283" s="238"/>
      <c r="L283" s="238"/>
      <c r="M283" s="239"/>
      <c r="N283" s="236" t="s">
        <v>116</v>
      </c>
      <c r="O283" s="236"/>
      <c r="P283" s="236"/>
      <c r="Q283" s="236"/>
      <c r="R283" s="236"/>
      <c r="S283" s="236"/>
      <c r="T283" s="236"/>
      <c r="U283" s="240"/>
      <c r="V283" s="14"/>
      <c r="W283" s="14"/>
      <c r="X283" s="14"/>
      <c r="Y283" s="14"/>
      <c r="Z283" s="14"/>
      <c r="AA283" s="14"/>
      <c r="AB283" s="14"/>
      <c r="AC283" s="14"/>
      <c r="AD283" s="14"/>
      <c r="AE283" s="14"/>
      <c r="AF283" s="14"/>
      <c r="AG283" s="14"/>
      <c r="AH283" s="14"/>
      <c r="AI283" s="14"/>
      <c r="AJ283" s="15"/>
    </row>
    <row r="284" spans="1:36" ht="14.4" customHeight="1" x14ac:dyDescent="0.2">
      <c r="A284" s="233"/>
      <c r="B284" s="234"/>
      <c r="C284" s="228" t="s">
        <v>106</v>
      </c>
      <c r="D284" s="229"/>
      <c r="E284" s="229"/>
      <c r="F284" s="186"/>
      <c r="G284" s="186"/>
      <c r="H284" s="186"/>
      <c r="I284" s="186"/>
      <c r="J284" s="186"/>
      <c r="K284" s="186"/>
      <c r="L284" s="186"/>
      <c r="M284" s="186"/>
      <c r="N284" s="186"/>
      <c r="O284" s="186"/>
      <c r="P284" s="186"/>
      <c r="Q284" s="186"/>
      <c r="R284" s="186"/>
      <c r="S284" s="186"/>
      <c r="T284" s="186"/>
      <c r="U284" s="230"/>
      <c r="V284" s="14"/>
      <c r="W284" s="14"/>
      <c r="X284" s="14"/>
      <c r="Y284" s="14"/>
      <c r="Z284" s="14"/>
      <c r="AA284" s="14"/>
      <c r="AB284" s="14"/>
      <c r="AC284" s="14"/>
      <c r="AD284" s="14"/>
      <c r="AE284" s="14"/>
      <c r="AF284" s="14"/>
      <c r="AG284" s="14"/>
      <c r="AH284" s="14"/>
      <c r="AI284" s="45" t="s">
        <v>180</v>
      </c>
      <c r="AJ284" s="15"/>
    </row>
    <row r="285" spans="1:36" ht="14.4" customHeight="1" x14ac:dyDescent="0.2">
      <c r="A285" s="233"/>
      <c r="B285" s="234"/>
      <c r="C285" s="228" t="s">
        <v>105</v>
      </c>
      <c r="D285" s="229"/>
      <c r="E285" s="229"/>
      <c r="F285" s="186"/>
      <c r="G285" s="186"/>
      <c r="H285" s="186"/>
      <c r="I285" s="186"/>
      <c r="J285" s="186"/>
      <c r="K285" s="186"/>
      <c r="L285" s="186"/>
      <c r="M285" s="186"/>
      <c r="N285" s="186"/>
      <c r="O285" s="186"/>
      <c r="P285" s="186"/>
      <c r="Q285" s="186"/>
      <c r="R285" s="186"/>
      <c r="S285" s="186"/>
      <c r="T285" s="186"/>
      <c r="U285" s="230"/>
      <c r="V285" s="14"/>
      <c r="W285" s="14"/>
      <c r="X285" s="14"/>
      <c r="Y285" s="14"/>
      <c r="Z285" s="14"/>
      <c r="AA285" s="14"/>
      <c r="AB285" s="14"/>
      <c r="AC285" s="14"/>
      <c r="AD285" s="14"/>
      <c r="AE285" s="14"/>
      <c r="AF285" s="14"/>
      <c r="AG285" s="14"/>
      <c r="AH285" s="14"/>
      <c r="AI285" s="45" t="s">
        <v>227</v>
      </c>
      <c r="AJ285" s="15"/>
    </row>
    <row r="286" spans="1:36" ht="14.4" customHeight="1" x14ac:dyDescent="0.2">
      <c r="A286" s="233"/>
      <c r="B286" s="234"/>
      <c r="C286" s="228" t="s">
        <v>105</v>
      </c>
      <c r="D286" s="229"/>
      <c r="E286" s="229"/>
      <c r="F286" s="186"/>
      <c r="G286" s="186"/>
      <c r="H286" s="186"/>
      <c r="I286" s="186"/>
      <c r="J286" s="186"/>
      <c r="K286" s="186"/>
      <c r="L286" s="186"/>
      <c r="M286" s="186"/>
      <c r="N286" s="186"/>
      <c r="O286" s="186"/>
      <c r="P286" s="186"/>
      <c r="Q286" s="186"/>
      <c r="R286" s="186"/>
      <c r="S286" s="186"/>
      <c r="T286" s="186"/>
      <c r="U286" s="230"/>
      <c r="V286" s="14"/>
      <c r="W286" s="14"/>
      <c r="X286" s="14"/>
      <c r="Y286" s="14"/>
      <c r="Z286" s="14"/>
      <c r="AA286" s="14"/>
      <c r="AB286" s="14"/>
      <c r="AC286" s="14"/>
      <c r="AD286" s="14"/>
      <c r="AE286" s="14"/>
      <c r="AF286" s="14"/>
      <c r="AG286" s="14"/>
      <c r="AH286" s="14"/>
      <c r="AI286" s="14"/>
      <c r="AJ286" s="15"/>
    </row>
    <row r="287" spans="1:36" ht="14.4" customHeight="1" x14ac:dyDescent="0.2">
      <c r="A287" s="233"/>
      <c r="B287" s="234"/>
      <c r="C287" s="228" t="s">
        <v>105</v>
      </c>
      <c r="D287" s="229"/>
      <c r="E287" s="229"/>
      <c r="F287" s="186"/>
      <c r="G287" s="186"/>
      <c r="H287" s="186"/>
      <c r="I287" s="186"/>
      <c r="J287" s="186"/>
      <c r="K287" s="186"/>
      <c r="L287" s="186"/>
      <c r="M287" s="186"/>
      <c r="N287" s="186"/>
      <c r="O287" s="186"/>
      <c r="P287" s="186"/>
      <c r="Q287" s="186"/>
      <c r="R287" s="186"/>
      <c r="S287" s="186"/>
      <c r="T287" s="186"/>
      <c r="U287" s="230"/>
      <c r="V287" s="14"/>
      <c r="W287" s="11" t="s">
        <v>174</v>
      </c>
      <c r="X287" s="14"/>
      <c r="Y287" s="14"/>
      <c r="Z287" s="14"/>
      <c r="AA287" s="14"/>
      <c r="AB287" s="14"/>
      <c r="AC287" s="14"/>
      <c r="AD287" s="14"/>
      <c r="AE287" s="14"/>
      <c r="AF287" s="14"/>
      <c r="AG287" s="14"/>
      <c r="AH287" s="14"/>
      <c r="AI287" s="14"/>
      <c r="AJ287" s="15"/>
    </row>
    <row r="288" spans="1:36" ht="14.4" customHeight="1" x14ac:dyDescent="0.2">
      <c r="A288" s="233"/>
      <c r="B288" s="234"/>
      <c r="C288" s="228"/>
      <c r="D288" s="229"/>
      <c r="E288" s="229"/>
      <c r="F288" s="186"/>
      <c r="G288" s="186"/>
      <c r="H288" s="186"/>
      <c r="I288" s="186"/>
      <c r="J288" s="186"/>
      <c r="K288" s="186"/>
      <c r="L288" s="186"/>
      <c r="M288" s="186"/>
      <c r="N288" s="186"/>
      <c r="O288" s="186"/>
      <c r="P288" s="186"/>
      <c r="Q288" s="186"/>
      <c r="R288" s="186"/>
      <c r="S288" s="186"/>
      <c r="T288" s="186"/>
      <c r="U288" s="230"/>
      <c r="V288" s="14"/>
      <c r="W288" s="14"/>
      <c r="X288" s="14"/>
      <c r="Y288" s="14"/>
      <c r="Z288" s="14"/>
      <c r="AA288" s="14"/>
      <c r="AB288" s="14"/>
      <c r="AC288" s="14"/>
      <c r="AD288" s="14"/>
      <c r="AE288" s="14"/>
      <c r="AF288" s="14"/>
      <c r="AG288" s="14"/>
      <c r="AH288" s="14"/>
      <c r="AI288" s="14"/>
      <c r="AJ288" s="15"/>
    </row>
    <row r="289" spans="1:37" ht="14.4" customHeight="1" x14ac:dyDescent="0.2">
      <c r="A289" s="233"/>
      <c r="B289" s="234"/>
      <c r="C289" s="225" t="s">
        <v>104</v>
      </c>
      <c r="D289" s="226"/>
      <c r="E289" s="226"/>
      <c r="F289" s="188"/>
      <c r="G289" s="188"/>
      <c r="H289" s="188"/>
      <c r="I289" s="188"/>
      <c r="J289" s="188"/>
      <c r="K289" s="188"/>
      <c r="L289" s="188"/>
      <c r="M289" s="188"/>
      <c r="N289" s="188"/>
      <c r="O289" s="188"/>
      <c r="P289" s="188"/>
      <c r="Q289" s="188"/>
      <c r="R289" s="188"/>
      <c r="S289" s="188"/>
      <c r="T289" s="188"/>
      <c r="U289" s="227"/>
      <c r="V289" s="14"/>
      <c r="W289" s="14"/>
      <c r="X289" s="14"/>
      <c r="Y289" s="14"/>
      <c r="Z289" s="14"/>
      <c r="AA289" s="14"/>
      <c r="AB289" s="14"/>
      <c r="AC289" s="14"/>
      <c r="AD289" s="14"/>
      <c r="AE289" s="14"/>
      <c r="AF289" s="26" t="s">
        <v>175</v>
      </c>
      <c r="AH289" s="61" t="s">
        <v>25</v>
      </c>
      <c r="AI289" s="14"/>
      <c r="AJ289" s="15"/>
    </row>
    <row r="290" spans="1:37" ht="14.4" customHeight="1" x14ac:dyDescent="0.2">
      <c r="A290" s="233"/>
      <c r="B290" s="234"/>
      <c r="C290" s="153" t="s">
        <v>102</v>
      </c>
      <c r="D290" s="153"/>
      <c r="E290" s="153"/>
      <c r="F290" s="153" t="s">
        <v>169</v>
      </c>
      <c r="G290" s="153"/>
      <c r="H290" s="153"/>
      <c r="I290" s="153"/>
      <c r="J290" s="170"/>
      <c r="K290" s="170"/>
      <c r="L290" s="170"/>
      <c r="M290" s="170"/>
      <c r="N290" s="170"/>
      <c r="O290" s="170"/>
      <c r="P290" s="170"/>
      <c r="Q290" s="170"/>
      <c r="R290" s="170"/>
      <c r="S290" s="170"/>
      <c r="T290" s="170"/>
      <c r="U290" s="170"/>
      <c r="V290" s="14"/>
      <c r="W290" s="14"/>
      <c r="X290" s="14"/>
      <c r="Y290" s="14"/>
      <c r="Z290" s="14"/>
      <c r="AA290" s="14"/>
      <c r="AB290" s="14"/>
      <c r="AC290" s="14"/>
      <c r="AD290" s="14"/>
      <c r="AE290" s="14"/>
      <c r="AF290" s="14"/>
      <c r="AG290" s="14"/>
      <c r="AH290" s="14"/>
      <c r="AI290" s="14"/>
      <c r="AJ290" s="15"/>
    </row>
    <row r="291" spans="1:37" ht="14.4" customHeight="1" x14ac:dyDescent="0.2">
      <c r="A291" s="220" t="s">
        <v>108</v>
      </c>
      <c r="B291" s="221"/>
      <c r="C291" s="222" t="s">
        <v>114</v>
      </c>
      <c r="D291" s="222"/>
      <c r="E291" s="222"/>
      <c r="F291" s="222"/>
      <c r="G291" s="222"/>
      <c r="H291" s="222" t="s">
        <v>170</v>
      </c>
      <c r="I291" s="222"/>
      <c r="J291" s="222"/>
      <c r="K291" s="222"/>
      <c r="L291" s="222"/>
      <c r="M291" s="222" t="s">
        <v>109</v>
      </c>
      <c r="N291" s="222"/>
      <c r="O291" s="222"/>
      <c r="P291" s="222" t="s">
        <v>110</v>
      </c>
      <c r="Q291" s="222"/>
      <c r="R291" s="222"/>
      <c r="S291" s="222" t="s">
        <v>112</v>
      </c>
      <c r="T291" s="222"/>
      <c r="U291" s="222"/>
      <c r="V291" s="14"/>
      <c r="W291" s="14"/>
      <c r="X291" s="14"/>
      <c r="Y291" s="14"/>
      <c r="Z291" s="44" t="s">
        <v>81</v>
      </c>
      <c r="AA291" s="217" t="str">
        <f>IF($K$3="","",IF(OR($K$3="道 路 占 用 許 可 申 請 書"),"許可",IF(OR($K$3="道 路 占 用 協 議 書"),"回答")))</f>
        <v>許可</v>
      </c>
      <c r="AB291" s="217"/>
      <c r="AC291" s="46" t="s">
        <v>117</v>
      </c>
      <c r="AD291" s="14"/>
      <c r="AE291" s="14"/>
      <c r="AF291" s="14"/>
      <c r="AG291" s="14"/>
      <c r="AH291" s="14"/>
      <c r="AI291" s="14"/>
      <c r="AJ291" s="15"/>
      <c r="AK291" s="14"/>
    </row>
    <row r="292" spans="1:37" ht="14.4" customHeight="1" thickBot="1" x14ac:dyDescent="0.25">
      <c r="A292" s="218"/>
      <c r="B292" s="219"/>
      <c r="C292" s="219"/>
      <c r="D292" s="219"/>
      <c r="E292" s="219"/>
      <c r="F292" s="219"/>
      <c r="G292" s="219"/>
      <c r="H292" s="219" t="s">
        <v>171</v>
      </c>
      <c r="I292" s="219"/>
      <c r="J292" s="219"/>
      <c r="K292" s="219"/>
      <c r="L292" s="219"/>
      <c r="M292" s="219"/>
      <c r="N292" s="219"/>
      <c r="O292" s="219"/>
      <c r="P292" s="219" t="s">
        <v>111</v>
      </c>
      <c r="Q292" s="219"/>
      <c r="R292" s="219"/>
      <c r="S292" s="219" t="s">
        <v>113</v>
      </c>
      <c r="T292" s="219"/>
      <c r="U292" s="219"/>
      <c r="V292" s="18"/>
      <c r="W292" s="18"/>
      <c r="X292" s="18"/>
      <c r="Y292" s="18"/>
      <c r="Z292" s="18"/>
      <c r="AA292" s="18"/>
      <c r="AB292" s="18"/>
      <c r="AC292" s="18"/>
      <c r="AD292" s="18"/>
      <c r="AE292" s="18"/>
      <c r="AF292" s="18"/>
      <c r="AG292" s="18"/>
      <c r="AH292" s="18"/>
      <c r="AI292" s="18"/>
      <c r="AJ292" s="19"/>
    </row>
    <row r="293" spans="1:37" ht="11.4" customHeight="1" x14ac:dyDescent="0.2"/>
  </sheetData>
  <mergeCells count="611">
    <mergeCell ref="D36:E36"/>
    <mergeCell ref="D43:E43"/>
    <mergeCell ref="AB49:AC49"/>
    <mergeCell ref="G174:M174"/>
    <mergeCell ref="A194:H195"/>
    <mergeCell ref="J194:AI195"/>
    <mergeCell ref="B1:S1"/>
    <mergeCell ref="K3:W4"/>
    <mergeCell ref="K48:W49"/>
    <mergeCell ref="K100:W101"/>
    <mergeCell ref="K150:W151"/>
    <mergeCell ref="G177:M177"/>
    <mergeCell ref="R21:R22"/>
    <mergeCell ref="R23:R24"/>
    <mergeCell ref="F21:G21"/>
    <mergeCell ref="F22:G22"/>
    <mergeCell ref="Z198:Z199"/>
    <mergeCell ref="AD196:AJ196"/>
    <mergeCell ref="K198:W199"/>
    <mergeCell ref="Y193:AJ193"/>
    <mergeCell ref="A25:E25"/>
    <mergeCell ref="A174:B178"/>
    <mergeCell ref="F20:Q20"/>
    <mergeCell ref="AD20:AJ20"/>
    <mergeCell ref="AD18:AJ18"/>
    <mergeCell ref="Z48:Z49"/>
    <mergeCell ref="S21:V21"/>
    <mergeCell ref="W21:AJ21"/>
    <mergeCell ref="G176:M176"/>
    <mergeCell ref="C174:F174"/>
    <mergeCell ref="P21:Q22"/>
    <mergeCell ref="D33:E33"/>
    <mergeCell ref="AB48:AI48"/>
    <mergeCell ref="W23:AJ24"/>
    <mergeCell ref="D34:E34"/>
    <mergeCell ref="D38:E38"/>
    <mergeCell ref="W25:AJ26"/>
    <mergeCell ref="S25:V26"/>
    <mergeCell ref="D40:E40"/>
    <mergeCell ref="D45:E45"/>
    <mergeCell ref="W170:AJ171"/>
    <mergeCell ref="S171:V171"/>
    <mergeCell ref="A172:E172"/>
    <mergeCell ref="F172:R173"/>
    <mergeCell ref="S172:V173"/>
    <mergeCell ref="W172:AJ173"/>
    <mergeCell ref="A173:E173"/>
    <mergeCell ref="A193:H193"/>
    <mergeCell ref="I193:P193"/>
    <mergeCell ref="Q193:X193"/>
    <mergeCell ref="C178:AJ178"/>
    <mergeCell ref="C177:F177"/>
    <mergeCell ref="K181:V182"/>
    <mergeCell ref="A170:E171"/>
    <mergeCell ref="F170:G170"/>
    <mergeCell ref="P170:Q171"/>
    <mergeCell ref="R170:R171"/>
    <mergeCell ref="F171:G171"/>
    <mergeCell ref="C175:F175"/>
    <mergeCell ref="G175:M175"/>
    <mergeCell ref="C176:F176"/>
    <mergeCell ref="S170:V170"/>
    <mergeCell ref="S168:V168"/>
    <mergeCell ref="S169:V169"/>
    <mergeCell ref="W168:AJ168"/>
    <mergeCell ref="W169:AJ169"/>
    <mergeCell ref="A168:E169"/>
    <mergeCell ref="F168:G168"/>
    <mergeCell ref="P168:Q169"/>
    <mergeCell ref="R168:R169"/>
    <mergeCell ref="F169:G169"/>
    <mergeCell ref="A163:E167"/>
    <mergeCell ref="F163:Q163"/>
    <mergeCell ref="R163:AC163"/>
    <mergeCell ref="AD163:AJ163"/>
    <mergeCell ref="F164:Q164"/>
    <mergeCell ref="R164:AC164"/>
    <mergeCell ref="AD164:AJ164"/>
    <mergeCell ref="F165:Q165"/>
    <mergeCell ref="R165:AC165"/>
    <mergeCell ref="AD165:AJ165"/>
    <mergeCell ref="F167:Q167"/>
    <mergeCell ref="R167:AC167"/>
    <mergeCell ref="AD167:AJ167"/>
    <mergeCell ref="F166:Q166"/>
    <mergeCell ref="R166:AC166"/>
    <mergeCell ref="AD166:AJ166"/>
    <mergeCell ref="A160:E160"/>
    <mergeCell ref="F160:AJ160"/>
    <mergeCell ref="A161:E162"/>
    <mergeCell ref="F161:H161"/>
    <mergeCell ref="I161:L161"/>
    <mergeCell ref="M161:T161"/>
    <mergeCell ref="U161:AA161"/>
    <mergeCell ref="AB161:AJ161"/>
    <mergeCell ref="F162:G162"/>
    <mergeCell ref="H162:AJ162"/>
    <mergeCell ref="U155:AJ155"/>
    <mergeCell ref="U156:AH156"/>
    <mergeCell ref="AI156:AJ156"/>
    <mergeCell ref="X157:AJ157"/>
    <mergeCell ref="AB153:AC153"/>
    <mergeCell ref="AE153:AF153"/>
    <mergeCell ref="AH153:AI153"/>
    <mergeCell ref="V154:AJ154"/>
    <mergeCell ref="X158:AJ158"/>
    <mergeCell ref="Z150:Z151"/>
    <mergeCell ref="AB150:AI150"/>
    <mergeCell ref="AF152:AI152"/>
    <mergeCell ref="Y152:AD152"/>
    <mergeCell ref="A124:B128"/>
    <mergeCell ref="C126:F126"/>
    <mergeCell ref="C127:F127"/>
    <mergeCell ref="C125:F125"/>
    <mergeCell ref="C124:F124"/>
    <mergeCell ref="A118:E119"/>
    <mergeCell ref="S118:V118"/>
    <mergeCell ref="S119:V119"/>
    <mergeCell ref="A120:E121"/>
    <mergeCell ref="S120:V120"/>
    <mergeCell ref="F120:G120"/>
    <mergeCell ref="P120:Q121"/>
    <mergeCell ref="R120:R121"/>
    <mergeCell ref="F118:G118"/>
    <mergeCell ref="P118:Q119"/>
    <mergeCell ref="S121:V121"/>
    <mergeCell ref="F121:G121"/>
    <mergeCell ref="A113:E117"/>
    <mergeCell ref="F113:Q113"/>
    <mergeCell ref="R113:AC113"/>
    <mergeCell ref="AD113:AJ113"/>
    <mergeCell ref="F114:Q114"/>
    <mergeCell ref="R114:AC114"/>
    <mergeCell ref="AD114:AJ114"/>
    <mergeCell ref="F115:Q115"/>
    <mergeCell ref="R115:AC115"/>
    <mergeCell ref="AD115:AJ115"/>
    <mergeCell ref="F117:Q117"/>
    <mergeCell ref="R117:AC117"/>
    <mergeCell ref="AD117:AJ117"/>
    <mergeCell ref="AD116:AJ116"/>
    <mergeCell ref="F116:Q116"/>
    <mergeCell ref="R116:AC116"/>
    <mergeCell ref="A110:E110"/>
    <mergeCell ref="F110:AJ110"/>
    <mergeCell ref="A111:E112"/>
    <mergeCell ref="F111:H111"/>
    <mergeCell ref="I111:L111"/>
    <mergeCell ref="M111:T111"/>
    <mergeCell ref="U111:AA111"/>
    <mergeCell ref="AB111:AJ111"/>
    <mergeCell ref="F112:G112"/>
    <mergeCell ref="H112:AJ112"/>
    <mergeCell ref="U105:AJ105"/>
    <mergeCell ref="U106:AH106"/>
    <mergeCell ref="AI106:AJ106"/>
    <mergeCell ref="X107:AJ107"/>
    <mergeCell ref="AB103:AC103"/>
    <mergeCell ref="AE103:AF103"/>
    <mergeCell ref="AH103:AI103"/>
    <mergeCell ref="V104:AJ104"/>
    <mergeCell ref="X108:AJ108"/>
    <mergeCell ref="G79:I79"/>
    <mergeCell ref="Q79:R79"/>
    <mergeCell ref="M83:X84"/>
    <mergeCell ref="B94:AI95"/>
    <mergeCell ref="A70:E70"/>
    <mergeCell ref="F70:R71"/>
    <mergeCell ref="S70:V71"/>
    <mergeCell ref="W70:AJ71"/>
    <mergeCell ref="A71:E71"/>
    <mergeCell ref="S91:T91"/>
    <mergeCell ref="B92:AI93"/>
    <mergeCell ref="A68:E69"/>
    <mergeCell ref="S68:V68"/>
    <mergeCell ref="R66:R67"/>
    <mergeCell ref="F67:G67"/>
    <mergeCell ref="F68:G68"/>
    <mergeCell ref="S69:V69"/>
    <mergeCell ref="P68:Q69"/>
    <mergeCell ref="R68:R69"/>
    <mergeCell ref="F69:G69"/>
    <mergeCell ref="A59:E60"/>
    <mergeCell ref="F59:H59"/>
    <mergeCell ref="I59:L59"/>
    <mergeCell ref="M59:T59"/>
    <mergeCell ref="U59:AA59"/>
    <mergeCell ref="AB59:AJ59"/>
    <mergeCell ref="F60:G60"/>
    <mergeCell ref="H60:AJ60"/>
    <mergeCell ref="A66:E67"/>
    <mergeCell ref="S66:V66"/>
    <mergeCell ref="S67:V67"/>
    <mergeCell ref="A61:E65"/>
    <mergeCell ref="F61:Q61"/>
    <mergeCell ref="R61:AC61"/>
    <mergeCell ref="P66:Q67"/>
    <mergeCell ref="F62:Q62"/>
    <mergeCell ref="R62:AC62"/>
    <mergeCell ref="F66:G66"/>
    <mergeCell ref="AD61:AJ61"/>
    <mergeCell ref="S24:V24"/>
    <mergeCell ref="A23:E24"/>
    <mergeCell ref="F23:G23"/>
    <mergeCell ref="D29:AJ29"/>
    <mergeCell ref="AI54:AJ54"/>
    <mergeCell ref="F64:Q64"/>
    <mergeCell ref="R64:AC64"/>
    <mergeCell ref="AD64:AJ64"/>
    <mergeCell ref="X55:AJ55"/>
    <mergeCell ref="X56:AJ56"/>
    <mergeCell ref="R63:AC63"/>
    <mergeCell ref="AD63:AJ63"/>
    <mergeCell ref="AD62:AJ62"/>
    <mergeCell ref="F63:Q63"/>
    <mergeCell ref="AF50:AI50"/>
    <mergeCell ref="AB51:AC51"/>
    <mergeCell ref="AE51:AF51"/>
    <mergeCell ref="AH51:AI51"/>
    <mergeCell ref="Y50:AD50"/>
    <mergeCell ref="V52:AJ52"/>
    <mergeCell ref="U53:AJ53"/>
    <mergeCell ref="U54:AH54"/>
    <mergeCell ref="A58:E58"/>
    <mergeCell ref="F58:AJ58"/>
    <mergeCell ref="G11:J11"/>
    <mergeCell ref="K11:P11"/>
    <mergeCell ref="F13:AJ13"/>
    <mergeCell ref="A14:E15"/>
    <mergeCell ref="A16:E20"/>
    <mergeCell ref="R17:AC17"/>
    <mergeCell ref="R18:AC18"/>
    <mergeCell ref="R20:AC20"/>
    <mergeCell ref="F16:Q16"/>
    <mergeCell ref="R16:AC16"/>
    <mergeCell ref="U14:AA14"/>
    <mergeCell ref="AB14:AJ14"/>
    <mergeCell ref="H15:AJ15"/>
    <mergeCell ref="F17:Q17"/>
    <mergeCell ref="AD17:AJ17"/>
    <mergeCell ref="F18:Q18"/>
    <mergeCell ref="AB3:AI3"/>
    <mergeCell ref="V202:AJ202"/>
    <mergeCell ref="D27:AJ27"/>
    <mergeCell ref="D28:AJ28"/>
    <mergeCell ref="B11:F11"/>
    <mergeCell ref="P23:Q24"/>
    <mergeCell ref="F24:G24"/>
    <mergeCell ref="F19:Q19"/>
    <mergeCell ref="R19:AC19"/>
    <mergeCell ref="AD19:AJ19"/>
    <mergeCell ref="V7:AJ7"/>
    <mergeCell ref="U8:AJ8"/>
    <mergeCell ref="X10:AJ10"/>
    <mergeCell ref="X11:AJ11"/>
    <mergeCell ref="U9:AJ9"/>
    <mergeCell ref="AF5:AI5"/>
    <mergeCell ref="AB6:AC6"/>
    <mergeCell ref="AE6:AF6"/>
    <mergeCell ref="Z3:Z4"/>
    <mergeCell ref="AH6:AI6"/>
    <mergeCell ref="AB4:AC4"/>
    <mergeCell ref="Y5:AD5"/>
    <mergeCell ref="AD16:AJ16"/>
    <mergeCell ref="F14:H14"/>
    <mergeCell ref="A13:E13"/>
    <mergeCell ref="AB198:AI198"/>
    <mergeCell ref="AF200:AI200"/>
    <mergeCell ref="AB201:AC201"/>
    <mergeCell ref="AE201:AF201"/>
    <mergeCell ref="AH201:AI201"/>
    <mergeCell ref="AB199:AC199"/>
    <mergeCell ref="Y200:AD200"/>
    <mergeCell ref="R118:R119"/>
    <mergeCell ref="F119:G119"/>
    <mergeCell ref="F15:G15"/>
    <mergeCell ref="I14:L14"/>
    <mergeCell ref="M14:T14"/>
    <mergeCell ref="A26:E26"/>
    <mergeCell ref="F25:R26"/>
    <mergeCell ref="A21:E22"/>
    <mergeCell ref="W22:AJ22"/>
    <mergeCell ref="S22:V22"/>
    <mergeCell ref="F65:Q65"/>
    <mergeCell ref="R65:AC65"/>
    <mergeCell ref="AD65:AJ65"/>
    <mergeCell ref="A27:C27"/>
    <mergeCell ref="A28:C29"/>
    <mergeCell ref="S23:V23"/>
    <mergeCell ref="A209:E210"/>
    <mergeCell ref="F209:H209"/>
    <mergeCell ref="I209:L209"/>
    <mergeCell ref="M209:T209"/>
    <mergeCell ref="U209:AA209"/>
    <mergeCell ref="AB209:AJ209"/>
    <mergeCell ref="F210:G210"/>
    <mergeCell ref="H210:AJ210"/>
    <mergeCell ref="U203:AJ203"/>
    <mergeCell ref="U204:AH204"/>
    <mergeCell ref="AI204:AJ204"/>
    <mergeCell ref="X205:AJ205"/>
    <mergeCell ref="X206:AJ206"/>
    <mergeCell ref="A208:E208"/>
    <mergeCell ref="F208:AJ208"/>
    <mergeCell ref="A216:E217"/>
    <mergeCell ref="S216:V216"/>
    <mergeCell ref="A211:E215"/>
    <mergeCell ref="F211:Q211"/>
    <mergeCell ref="R211:AC211"/>
    <mergeCell ref="AD211:AJ211"/>
    <mergeCell ref="F212:Q212"/>
    <mergeCell ref="S217:V217"/>
    <mergeCell ref="R212:AC212"/>
    <mergeCell ref="AD212:AJ212"/>
    <mergeCell ref="AD213:AJ213"/>
    <mergeCell ref="F215:Q215"/>
    <mergeCell ref="R215:AC215"/>
    <mergeCell ref="AD215:AJ215"/>
    <mergeCell ref="F214:Q214"/>
    <mergeCell ref="R214:AC214"/>
    <mergeCell ref="AD214:AJ214"/>
    <mergeCell ref="A218:E219"/>
    <mergeCell ref="S218:V218"/>
    <mergeCell ref="F262:Q262"/>
    <mergeCell ref="R262:AC262"/>
    <mergeCell ref="W218:AJ219"/>
    <mergeCell ref="S219:V219"/>
    <mergeCell ref="F218:G218"/>
    <mergeCell ref="P218:Q219"/>
    <mergeCell ref="R218:R219"/>
    <mergeCell ref="F219:G219"/>
    <mergeCell ref="C228:D228"/>
    <mergeCell ref="A220:E220"/>
    <mergeCell ref="F220:R221"/>
    <mergeCell ref="S220:V221"/>
    <mergeCell ref="W220:AJ221"/>
    <mergeCell ref="A221:E221"/>
    <mergeCell ref="A222:B226"/>
    <mergeCell ref="C222:F222"/>
    <mergeCell ref="G222:M222"/>
    <mergeCell ref="C223:F223"/>
    <mergeCell ref="G223:M223"/>
    <mergeCell ref="C224:F224"/>
    <mergeCell ref="G224:M224"/>
    <mergeCell ref="C225:F225"/>
    <mergeCell ref="G225:M225"/>
    <mergeCell ref="C226:AJ226"/>
    <mergeCell ref="A229:C229"/>
    <mergeCell ref="D229:F229"/>
    <mergeCell ref="G229:I229"/>
    <mergeCell ref="J229:L229"/>
    <mergeCell ref="M229:O229"/>
    <mergeCell ref="P229:R229"/>
    <mergeCell ref="S229:U229"/>
    <mergeCell ref="V229:X229"/>
    <mergeCell ref="AC232:AJ232"/>
    <mergeCell ref="AC233:AJ233"/>
    <mergeCell ref="AC234:AJ234"/>
    <mergeCell ref="Y229:AB229"/>
    <mergeCell ref="AC229:AJ229"/>
    <mergeCell ref="Y230:AB230"/>
    <mergeCell ref="Y231:AB231"/>
    <mergeCell ref="M230:O232"/>
    <mergeCell ref="P230:R232"/>
    <mergeCell ref="S230:U232"/>
    <mergeCell ref="Y232:AB232"/>
    <mergeCell ref="A230:C232"/>
    <mergeCell ref="D230:F232"/>
    <mergeCell ref="G230:I232"/>
    <mergeCell ref="J230:L232"/>
    <mergeCell ref="V230:X232"/>
    <mergeCell ref="A233:B234"/>
    <mergeCell ref="AA243:AB243"/>
    <mergeCell ref="A235:B242"/>
    <mergeCell ref="N235:U235"/>
    <mergeCell ref="N236:U236"/>
    <mergeCell ref="C233:H234"/>
    <mergeCell ref="I233:J234"/>
    <mergeCell ref="K233:P234"/>
    <mergeCell ref="C236:E236"/>
    <mergeCell ref="C239:E239"/>
    <mergeCell ref="F237:I237"/>
    <mergeCell ref="F238:I238"/>
    <mergeCell ref="F239:I239"/>
    <mergeCell ref="C242:E242"/>
    <mergeCell ref="Q233:R234"/>
    <mergeCell ref="S233:X234"/>
    <mergeCell ref="N241:U241"/>
    <mergeCell ref="N242:U242"/>
    <mergeCell ref="J236:M236"/>
    <mergeCell ref="J237:M237"/>
    <mergeCell ref="J238:M238"/>
    <mergeCell ref="J239:M239"/>
    <mergeCell ref="J240:M240"/>
    <mergeCell ref="J242:M242"/>
    <mergeCell ref="C235:E235"/>
    <mergeCell ref="C237:E237"/>
    <mergeCell ref="C238:E238"/>
    <mergeCell ref="N238:U238"/>
    <mergeCell ref="F235:M235"/>
    <mergeCell ref="N239:U239"/>
    <mergeCell ref="F236:I236"/>
    <mergeCell ref="N237:U237"/>
    <mergeCell ref="C241:E241"/>
    <mergeCell ref="C240:E240"/>
    <mergeCell ref="S244:U244"/>
    <mergeCell ref="M243:O244"/>
    <mergeCell ref="A244:B244"/>
    <mergeCell ref="C243:G243"/>
    <mergeCell ref="C244:G244"/>
    <mergeCell ref="H243:L243"/>
    <mergeCell ref="H244:L244"/>
    <mergeCell ref="F241:I241"/>
    <mergeCell ref="F242:I242"/>
    <mergeCell ref="A243:B243"/>
    <mergeCell ref="J241:M241"/>
    <mergeCell ref="AB249:AC249"/>
    <mergeCell ref="AE249:AF249"/>
    <mergeCell ref="AH249:AI249"/>
    <mergeCell ref="F240:I240"/>
    <mergeCell ref="Z246:Z247"/>
    <mergeCell ref="AB246:AI246"/>
    <mergeCell ref="P243:R243"/>
    <mergeCell ref="S243:U243"/>
    <mergeCell ref="P244:R244"/>
    <mergeCell ref="N240:U240"/>
    <mergeCell ref="A277:C277"/>
    <mergeCell ref="D277:F277"/>
    <mergeCell ref="G277:I277"/>
    <mergeCell ref="J277:L277"/>
    <mergeCell ref="M277:O277"/>
    <mergeCell ref="P277:R277"/>
    <mergeCell ref="A269:E269"/>
    <mergeCell ref="A270:B274"/>
    <mergeCell ref="C270:F270"/>
    <mergeCell ref="G270:M270"/>
    <mergeCell ref="C271:F271"/>
    <mergeCell ref="G271:M271"/>
    <mergeCell ref="C273:F273"/>
    <mergeCell ref="G273:M273"/>
    <mergeCell ref="C274:AJ274"/>
    <mergeCell ref="C276:D276"/>
    <mergeCell ref="N285:U285"/>
    <mergeCell ref="C286:E286"/>
    <mergeCell ref="F286:I286"/>
    <mergeCell ref="J286:M286"/>
    <mergeCell ref="N286:U286"/>
    <mergeCell ref="P278:R280"/>
    <mergeCell ref="S278:U280"/>
    <mergeCell ref="U281:AA282"/>
    <mergeCell ref="A283:B290"/>
    <mergeCell ref="C283:E283"/>
    <mergeCell ref="F283:M283"/>
    <mergeCell ref="N283:U283"/>
    <mergeCell ref="C284:E284"/>
    <mergeCell ref="F284:I284"/>
    <mergeCell ref="J284:M284"/>
    <mergeCell ref="A281:B282"/>
    <mergeCell ref="S281:T282"/>
    <mergeCell ref="A278:C280"/>
    <mergeCell ref="D278:F280"/>
    <mergeCell ref="G278:I280"/>
    <mergeCell ref="J278:L280"/>
    <mergeCell ref="M278:O280"/>
    <mergeCell ref="C281:I282"/>
    <mergeCell ref="H291:L291"/>
    <mergeCell ref="M291:O292"/>
    <mergeCell ref="P291:R291"/>
    <mergeCell ref="C289:E289"/>
    <mergeCell ref="F289:I289"/>
    <mergeCell ref="J289:M289"/>
    <mergeCell ref="N289:U289"/>
    <mergeCell ref="C290:E290"/>
    <mergeCell ref="F290:I290"/>
    <mergeCell ref="C287:E287"/>
    <mergeCell ref="F287:I287"/>
    <mergeCell ref="J287:M287"/>
    <mergeCell ref="N287:U287"/>
    <mergeCell ref="J290:M290"/>
    <mergeCell ref="N290:U290"/>
    <mergeCell ref="C288:E288"/>
    <mergeCell ref="F288:I288"/>
    <mergeCell ref="J288:M288"/>
    <mergeCell ref="N288:U288"/>
    <mergeCell ref="N284:U284"/>
    <mergeCell ref="C285:E285"/>
    <mergeCell ref="F285:I285"/>
    <mergeCell ref="J285:M285"/>
    <mergeCell ref="AA291:AB291"/>
    <mergeCell ref="A292:B292"/>
    <mergeCell ref="C292:G292"/>
    <mergeCell ref="H292:L292"/>
    <mergeCell ref="P292:R292"/>
    <mergeCell ref="S292:U292"/>
    <mergeCell ref="A291:B291"/>
    <mergeCell ref="C291:G291"/>
    <mergeCell ref="S291:U291"/>
    <mergeCell ref="L281:R282"/>
    <mergeCell ref="J281:K282"/>
    <mergeCell ref="AE281:AJ281"/>
    <mergeCell ref="AE282:AJ282"/>
    <mergeCell ref="AB281:AD281"/>
    <mergeCell ref="AB282:AD282"/>
    <mergeCell ref="AE279:AJ279"/>
    <mergeCell ref="AE280:AJ280"/>
    <mergeCell ref="Y277:AA277"/>
    <mergeCell ref="Y278:AA280"/>
    <mergeCell ref="AB277:AD277"/>
    <mergeCell ref="AB278:AD278"/>
    <mergeCell ref="AB279:AD279"/>
    <mergeCell ref="AB280:AD280"/>
    <mergeCell ref="AE278:AJ278"/>
    <mergeCell ref="S277:U277"/>
    <mergeCell ref="V277:X277"/>
    <mergeCell ref="AE277:AJ277"/>
    <mergeCell ref="V278:X280"/>
    <mergeCell ref="W66:AJ66"/>
    <mergeCell ref="W67:AJ67"/>
    <mergeCell ref="AB101:AC101"/>
    <mergeCell ref="Y102:AD102"/>
    <mergeCell ref="W68:AJ69"/>
    <mergeCell ref="M73:X74"/>
    <mergeCell ref="Z100:Z101"/>
    <mergeCell ref="AB100:AI100"/>
    <mergeCell ref="AF102:AI102"/>
    <mergeCell ref="S265:V265"/>
    <mergeCell ref="S266:V266"/>
    <mergeCell ref="F263:Q263"/>
    <mergeCell ref="R263:AC263"/>
    <mergeCell ref="W266:AJ267"/>
    <mergeCell ref="S267:V267"/>
    <mergeCell ref="F266:G266"/>
    <mergeCell ref="P266:Q267"/>
    <mergeCell ref="R266:R267"/>
    <mergeCell ref="AD263:AJ263"/>
    <mergeCell ref="S264:V264"/>
    <mergeCell ref="F259:Q259"/>
    <mergeCell ref="R259:AC259"/>
    <mergeCell ref="AD259:AJ259"/>
    <mergeCell ref="W118:AJ118"/>
    <mergeCell ref="W119:AJ119"/>
    <mergeCell ref="F216:G216"/>
    <mergeCell ref="P216:Q217"/>
    <mergeCell ref="R216:R217"/>
    <mergeCell ref="F217:G217"/>
    <mergeCell ref="W216:AJ216"/>
    <mergeCell ref="W217:AJ217"/>
    <mergeCell ref="F213:Q213"/>
    <mergeCell ref="R213:AC213"/>
    <mergeCell ref="W120:AJ121"/>
    <mergeCell ref="AB151:AC151"/>
    <mergeCell ref="G124:M124"/>
    <mergeCell ref="G125:M125"/>
    <mergeCell ref="G126:M126"/>
    <mergeCell ref="G127:M127"/>
    <mergeCell ref="M134:N134"/>
    <mergeCell ref="C128:AJ128"/>
    <mergeCell ref="A122:E122"/>
    <mergeCell ref="F122:R123"/>
    <mergeCell ref="S122:V123"/>
    <mergeCell ref="W122:AJ123"/>
    <mergeCell ref="A123:E123"/>
    <mergeCell ref="AD134:AE134"/>
    <mergeCell ref="AC230:AJ230"/>
    <mergeCell ref="AC231:AJ231"/>
    <mergeCell ref="M276:N276"/>
    <mergeCell ref="E276:L276"/>
    <mergeCell ref="AD262:AJ262"/>
    <mergeCell ref="W264:AJ264"/>
    <mergeCell ref="W265:AJ265"/>
    <mergeCell ref="F264:G264"/>
    <mergeCell ref="C272:F272"/>
    <mergeCell ref="G272:M272"/>
    <mergeCell ref="A266:E267"/>
    <mergeCell ref="A264:E265"/>
    <mergeCell ref="A259:E263"/>
    <mergeCell ref="F260:Q260"/>
    <mergeCell ref="R260:AC260"/>
    <mergeCell ref="AD260:AJ260"/>
    <mergeCell ref="F261:Q261"/>
    <mergeCell ref="R261:AC261"/>
    <mergeCell ref="AD261:AJ261"/>
    <mergeCell ref="U257:AA257"/>
    <mergeCell ref="AB257:AJ257"/>
    <mergeCell ref="F258:G258"/>
    <mergeCell ref="H258:AJ258"/>
    <mergeCell ref="X254:AJ254"/>
    <mergeCell ref="P264:Q265"/>
    <mergeCell ref="R264:R265"/>
    <mergeCell ref="F265:G265"/>
    <mergeCell ref="A268:E268"/>
    <mergeCell ref="Y233:AB233"/>
    <mergeCell ref="Y234:AB234"/>
    <mergeCell ref="F267:G267"/>
    <mergeCell ref="F268:R269"/>
    <mergeCell ref="S268:V269"/>
    <mergeCell ref="W268:AJ269"/>
    <mergeCell ref="A256:E256"/>
    <mergeCell ref="F256:AJ256"/>
    <mergeCell ref="A257:E258"/>
    <mergeCell ref="F257:H257"/>
    <mergeCell ref="I257:L257"/>
    <mergeCell ref="M257:T257"/>
    <mergeCell ref="V250:AJ250"/>
    <mergeCell ref="U251:AJ251"/>
    <mergeCell ref="X253:AJ253"/>
    <mergeCell ref="AB247:AC247"/>
    <mergeCell ref="Y248:AD248"/>
    <mergeCell ref="AF248:AI248"/>
    <mergeCell ref="U252:AJ252"/>
    <mergeCell ref="K246:W247"/>
  </mergeCells>
  <phoneticPr fontId="1"/>
  <dataValidations count="6">
    <dataValidation type="list" allowBlank="1" showInputMessage="1" showErrorMessage="1" sqref="Z3:Z4" xr:uid="{00000000-0002-0000-0000-000000000000}">
      <formula1>"新規,更新,変更,　,"</formula1>
    </dataValidation>
    <dataValidation type="list" showInputMessage="1" showErrorMessage="1" sqref="M14:T14" xr:uid="{00000000-0002-0000-0000-000001000000}">
      <formula1>"4 号,6 号,　,"</formula1>
    </dataValidation>
    <dataValidation type="list" allowBlank="1" showInputMessage="1" showErrorMessage="1" sqref="U14:AA14 U257:AA257 U111:AA111 U161:AA161 U209:AA209" xr:uid="{00000000-0002-0000-0000-000002000000}">
      <formula1>"上り,下り,中央,上下,　,"</formula1>
    </dataValidation>
    <dataValidation type="list" allowBlank="1" showInputMessage="1" showErrorMessage="1" sqref="AB14:AJ14" xr:uid="{00000000-0002-0000-0000-000003000000}">
      <formula1>"車道,歩道,その他"</formula1>
    </dataValidation>
    <dataValidation type="list" errorStyle="warning" allowBlank="1" showInputMessage="1" showErrorMessage="1" error="選択肢にない値が入力されています。_x000a_よろしいですか？" sqref="AB4:AC4 AB49:AC49 AB101:AC101 AB151:AC151 AB199:AC199 AB247:AC247" xr:uid="{00000000-0002-0000-0000-000004000000}">
      <formula1>"昭和,平成,令和,"</formula1>
    </dataValidation>
    <dataValidation type="list" allowBlank="1" showInputMessage="1" showErrorMessage="1" sqref="K3" xr:uid="{00000000-0002-0000-0000-000005000000}">
      <formula1>"道 路 占 用 許 可 申 請 書,道 路 占 用 協 議 書"</formula1>
    </dataValidation>
  </dataValidations>
  <hyperlinks>
    <hyperlink ref="B1" location="ご記入例・注意点!A1" display="ご記入例・注意点は、こちらをクリック" xr:uid="{00000000-0004-0000-0000-000000000000}"/>
    <hyperlink ref="B1:P1" location="'ご記入例・注意点)'!A1" display="ご記入例・注意点は、こちらをクリック" xr:uid="{00000000-0004-0000-0000-000001000000}"/>
  </hyperlinks>
  <printOptions horizontalCentered="1" verticalCentered="1"/>
  <pageMargins left="0.39370078740157483" right="0.19685039370078741" top="0" bottom="0" header="0" footer="0"/>
  <pageSetup paperSize="9" scale="98" orientation="portrait" blackAndWhite="1" r:id="rId1"/>
  <headerFooter alignWithMargins="0"/>
  <rowBreaks count="2" manualBreakCount="2">
    <brk id="46" max="35" man="1"/>
    <brk id="244" max="3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4"/>
    <pageSetUpPr fitToPage="1"/>
  </sheetPr>
  <dimension ref="A1:AK291"/>
  <sheetViews>
    <sheetView showZeros="0" tabSelected="1" view="pageBreakPreview" zoomScaleNormal="100" workbookViewId="0">
      <pane ySplit="1" topLeftCell="A2" activePane="bottomLeft" state="frozen"/>
      <selection pane="bottomLeft" activeCell="B1" sqref="B1:J1"/>
    </sheetView>
  </sheetViews>
  <sheetFormatPr defaultColWidth="2.6328125" defaultRowHeight="13" x14ac:dyDescent="0.2"/>
  <cols>
    <col min="1" max="16384" width="2.6328125" style="65"/>
  </cols>
  <sheetData>
    <row r="1" spans="1:36" ht="31.75" customHeight="1" x14ac:dyDescent="0.2">
      <c r="B1" s="388" t="s">
        <v>237</v>
      </c>
      <c r="C1" s="388"/>
      <c r="D1" s="388"/>
      <c r="E1" s="388"/>
      <c r="F1" s="388"/>
      <c r="G1" s="388"/>
      <c r="H1" s="388"/>
      <c r="I1" s="388"/>
      <c r="J1" s="388"/>
    </row>
    <row r="2" spans="1:36" ht="13.5" customHeight="1" x14ac:dyDescent="0.2">
      <c r="M2" s="581" t="s">
        <v>126</v>
      </c>
      <c r="N2" s="581"/>
      <c r="O2" s="581"/>
      <c r="P2" s="581"/>
      <c r="Q2" s="581"/>
      <c r="R2" s="581"/>
      <c r="S2" s="581"/>
      <c r="T2" s="581"/>
      <c r="U2" s="581"/>
      <c r="V2" s="581"/>
      <c r="W2" s="582"/>
      <c r="X2" s="66"/>
      <c r="Y2" s="67"/>
      <c r="Z2" s="586" t="s">
        <v>238</v>
      </c>
      <c r="AA2" s="68" t="s">
        <v>181</v>
      </c>
      <c r="AB2" s="585" t="s">
        <v>203</v>
      </c>
      <c r="AC2" s="585"/>
      <c r="AD2" s="585"/>
      <c r="AE2" s="585"/>
      <c r="AF2" s="585"/>
      <c r="AG2" s="585"/>
      <c r="AH2" s="585"/>
      <c r="AI2" s="585"/>
      <c r="AJ2" s="69" t="s">
        <v>182</v>
      </c>
    </row>
    <row r="3" spans="1:36" ht="13.5" customHeight="1" x14ac:dyDescent="0.2">
      <c r="M3" s="581"/>
      <c r="N3" s="581"/>
      <c r="O3" s="581"/>
      <c r="P3" s="581"/>
      <c r="Q3" s="581"/>
      <c r="R3" s="581"/>
      <c r="S3" s="581"/>
      <c r="T3" s="581"/>
      <c r="U3" s="581"/>
      <c r="V3" s="581"/>
      <c r="W3" s="582"/>
      <c r="X3" s="66"/>
      <c r="Y3" s="67"/>
      <c r="Z3" s="586"/>
      <c r="AA3" s="70"/>
      <c r="AB3" s="587" t="s">
        <v>228</v>
      </c>
      <c r="AC3" s="587"/>
      <c r="AD3" s="71">
        <v>99</v>
      </c>
      <c r="AE3" s="72" t="s">
        <v>4</v>
      </c>
      <c r="AF3" s="71">
        <v>99</v>
      </c>
      <c r="AG3" s="72" t="s">
        <v>137</v>
      </c>
      <c r="AH3" s="71">
        <v>99</v>
      </c>
      <c r="AI3" s="72" t="s">
        <v>136</v>
      </c>
      <c r="AJ3" s="73"/>
    </row>
    <row r="4" spans="1:36" ht="15" customHeight="1" x14ac:dyDescent="0.2">
      <c r="Y4" s="408" t="s">
        <v>204</v>
      </c>
      <c r="Z4" s="409"/>
      <c r="AA4" s="409"/>
      <c r="AB4" s="409"/>
      <c r="AC4" s="409"/>
      <c r="AD4" s="409"/>
      <c r="AE4" s="74" t="s">
        <v>1</v>
      </c>
      <c r="AF4" s="583">
        <v>9009</v>
      </c>
      <c r="AG4" s="583"/>
      <c r="AH4" s="583"/>
      <c r="AI4" s="583"/>
      <c r="AJ4" s="75" t="s">
        <v>0</v>
      </c>
    </row>
    <row r="5" spans="1:36" ht="15" customHeight="1" x14ac:dyDescent="0.2">
      <c r="D5" s="76" t="s">
        <v>5</v>
      </c>
      <c r="AA5" s="77" t="s">
        <v>221</v>
      </c>
      <c r="AB5" s="584">
        <v>99</v>
      </c>
      <c r="AC5" s="584"/>
      <c r="AD5" s="75" t="s">
        <v>4</v>
      </c>
      <c r="AE5" s="584">
        <v>99</v>
      </c>
      <c r="AF5" s="584"/>
      <c r="AG5" s="75" t="s">
        <v>3</v>
      </c>
      <c r="AH5" s="584">
        <v>99</v>
      </c>
      <c r="AI5" s="584"/>
      <c r="AJ5" s="75" t="s">
        <v>2</v>
      </c>
    </row>
    <row r="6" spans="1:36" ht="21" customHeight="1" x14ac:dyDescent="0.2">
      <c r="U6" s="78" t="s">
        <v>31</v>
      </c>
      <c r="V6" s="578" t="s">
        <v>209</v>
      </c>
      <c r="W6" s="578"/>
      <c r="X6" s="578"/>
      <c r="Y6" s="578"/>
      <c r="Z6" s="578"/>
      <c r="AA6" s="578"/>
      <c r="AB6" s="578"/>
      <c r="AC6" s="578"/>
      <c r="AD6" s="578"/>
      <c r="AE6" s="578"/>
      <c r="AF6" s="578"/>
      <c r="AG6" s="578"/>
      <c r="AH6" s="578"/>
      <c r="AI6" s="578"/>
      <c r="AJ6" s="578"/>
    </row>
    <row r="7" spans="1:36" ht="21" customHeight="1" x14ac:dyDescent="0.2">
      <c r="T7" s="79" t="s">
        <v>6</v>
      </c>
      <c r="U7" s="579" t="s">
        <v>205</v>
      </c>
      <c r="V7" s="579"/>
      <c r="W7" s="579"/>
      <c r="X7" s="579"/>
      <c r="Y7" s="579"/>
      <c r="Z7" s="579"/>
      <c r="AA7" s="579"/>
      <c r="AB7" s="579"/>
      <c r="AC7" s="579"/>
      <c r="AD7" s="579"/>
      <c r="AE7" s="579"/>
      <c r="AF7" s="579"/>
      <c r="AG7" s="579"/>
      <c r="AH7" s="579"/>
      <c r="AI7" s="579"/>
      <c r="AJ7" s="579"/>
    </row>
    <row r="8" spans="1:36" ht="21" customHeight="1" x14ac:dyDescent="0.2">
      <c r="T8" s="79" t="s">
        <v>7</v>
      </c>
      <c r="U8" s="575" t="s">
        <v>206</v>
      </c>
      <c r="V8" s="575"/>
      <c r="W8" s="575"/>
      <c r="X8" s="575"/>
      <c r="Y8" s="575"/>
      <c r="Z8" s="575"/>
      <c r="AA8" s="575"/>
      <c r="AB8" s="575"/>
      <c r="AC8" s="575"/>
      <c r="AD8" s="575"/>
      <c r="AE8" s="575"/>
      <c r="AF8" s="575"/>
      <c r="AG8" s="575"/>
      <c r="AH8" s="575"/>
      <c r="AI8" s="580"/>
      <c r="AJ8" s="580"/>
    </row>
    <row r="9" spans="1:36" ht="21" customHeight="1" x14ac:dyDescent="0.2">
      <c r="W9" s="79" t="s">
        <v>26</v>
      </c>
      <c r="X9" s="575" t="s">
        <v>207</v>
      </c>
      <c r="Y9" s="575"/>
      <c r="Z9" s="575"/>
      <c r="AA9" s="575"/>
      <c r="AB9" s="575"/>
      <c r="AC9" s="575"/>
      <c r="AD9" s="575"/>
      <c r="AE9" s="575"/>
      <c r="AF9" s="575"/>
      <c r="AG9" s="575"/>
      <c r="AH9" s="575"/>
      <c r="AI9" s="575"/>
      <c r="AJ9" s="575"/>
    </row>
    <row r="10" spans="1:36" ht="21" customHeight="1" x14ac:dyDescent="0.2">
      <c r="B10" s="588" t="str">
        <f>IF($M2="","",IF(OR($M2="道路占用許可申請書"),"道路法 第32条",IF(OR($M2="道路占用協議書"),"道路法 第35条")))</f>
        <v>道路法 第32条</v>
      </c>
      <c r="C10" s="588"/>
      <c r="D10" s="588"/>
      <c r="E10" s="588"/>
      <c r="F10" s="588"/>
      <c r="G10" s="392" t="s">
        <v>8</v>
      </c>
      <c r="H10" s="392"/>
      <c r="I10" s="392"/>
      <c r="J10" s="392"/>
      <c r="K10" s="589" t="str">
        <f>IF($M2="","",IF(OR($M2="道路占用許可申請書"),"許可を申請します。",IF(OR($M2="道路占用協議書"),"協議します。")))</f>
        <v>許可を申請します。</v>
      </c>
      <c r="L10" s="589"/>
      <c r="M10" s="589"/>
      <c r="N10" s="589"/>
      <c r="O10" s="589"/>
      <c r="P10" s="589"/>
      <c r="W10" s="79" t="s">
        <v>183</v>
      </c>
      <c r="X10" s="575" t="s">
        <v>208</v>
      </c>
      <c r="Y10" s="575"/>
      <c r="Z10" s="575"/>
      <c r="AA10" s="575"/>
      <c r="AB10" s="575"/>
      <c r="AC10" s="575"/>
      <c r="AD10" s="575"/>
      <c r="AE10" s="575"/>
      <c r="AF10" s="575"/>
      <c r="AG10" s="575"/>
      <c r="AH10" s="575"/>
      <c r="AI10" s="575"/>
      <c r="AJ10" s="575"/>
    </row>
    <row r="11" spans="1:36" ht="5.25" customHeight="1" thickBot="1" x14ac:dyDescent="0.25"/>
    <row r="12" spans="1:36" ht="26.25" customHeight="1" x14ac:dyDescent="0.2">
      <c r="A12" s="502" t="s">
        <v>19</v>
      </c>
      <c r="B12" s="503"/>
      <c r="C12" s="503"/>
      <c r="D12" s="503"/>
      <c r="E12" s="503"/>
      <c r="F12" s="590" t="s">
        <v>213</v>
      </c>
      <c r="G12" s="591"/>
      <c r="H12" s="591"/>
      <c r="I12" s="591"/>
      <c r="J12" s="591"/>
      <c r="K12" s="591"/>
      <c r="L12" s="591"/>
      <c r="M12" s="591"/>
      <c r="N12" s="591"/>
      <c r="O12" s="591"/>
      <c r="P12" s="591"/>
      <c r="Q12" s="591"/>
      <c r="R12" s="591"/>
      <c r="S12" s="591"/>
      <c r="T12" s="591"/>
      <c r="U12" s="591"/>
      <c r="V12" s="591"/>
      <c r="W12" s="591"/>
      <c r="X12" s="591"/>
      <c r="Y12" s="591"/>
      <c r="Z12" s="591"/>
      <c r="AA12" s="591"/>
      <c r="AB12" s="591"/>
      <c r="AC12" s="591"/>
      <c r="AD12" s="591"/>
      <c r="AE12" s="591"/>
      <c r="AF12" s="591"/>
      <c r="AG12" s="591"/>
      <c r="AH12" s="591"/>
      <c r="AI12" s="591"/>
      <c r="AJ12" s="592"/>
    </row>
    <row r="13" spans="1:36" ht="26.25" customHeight="1" x14ac:dyDescent="0.2">
      <c r="A13" s="555" t="s">
        <v>18</v>
      </c>
      <c r="B13" s="508"/>
      <c r="C13" s="508"/>
      <c r="D13" s="508"/>
      <c r="E13" s="556"/>
      <c r="F13" s="507" t="s">
        <v>11</v>
      </c>
      <c r="G13" s="508"/>
      <c r="H13" s="508"/>
      <c r="I13" s="514" t="s">
        <v>13</v>
      </c>
      <c r="J13" s="514"/>
      <c r="K13" s="514"/>
      <c r="L13" s="514"/>
      <c r="M13" s="577" t="s">
        <v>139</v>
      </c>
      <c r="N13" s="577"/>
      <c r="O13" s="577"/>
      <c r="P13" s="577"/>
      <c r="Q13" s="577"/>
      <c r="R13" s="577"/>
      <c r="S13" s="577"/>
      <c r="T13" s="577"/>
      <c r="U13" s="569" t="s">
        <v>127</v>
      </c>
      <c r="V13" s="569"/>
      <c r="W13" s="569"/>
      <c r="X13" s="569"/>
      <c r="Y13" s="569"/>
      <c r="Z13" s="569"/>
      <c r="AA13" s="570"/>
      <c r="AB13" s="571" t="s">
        <v>128</v>
      </c>
      <c r="AC13" s="572"/>
      <c r="AD13" s="572"/>
      <c r="AE13" s="572"/>
      <c r="AF13" s="572"/>
      <c r="AG13" s="572"/>
      <c r="AH13" s="572"/>
      <c r="AI13" s="572"/>
      <c r="AJ13" s="573"/>
    </row>
    <row r="14" spans="1:36" ht="26.25" customHeight="1" x14ac:dyDescent="0.2">
      <c r="A14" s="555"/>
      <c r="B14" s="508"/>
      <c r="C14" s="508"/>
      <c r="D14" s="508"/>
      <c r="E14" s="556"/>
      <c r="F14" s="495" t="s">
        <v>12</v>
      </c>
      <c r="G14" s="463"/>
      <c r="H14" s="574" t="s">
        <v>205</v>
      </c>
      <c r="I14" s="575"/>
      <c r="J14" s="575"/>
      <c r="K14" s="575"/>
      <c r="L14" s="575"/>
      <c r="M14" s="575"/>
      <c r="N14" s="575"/>
      <c r="O14" s="575"/>
      <c r="P14" s="575"/>
      <c r="Q14" s="575"/>
      <c r="R14" s="575"/>
      <c r="S14" s="575"/>
      <c r="T14" s="575"/>
      <c r="U14" s="575"/>
      <c r="V14" s="575"/>
      <c r="W14" s="575"/>
      <c r="X14" s="575"/>
      <c r="Y14" s="575"/>
      <c r="Z14" s="575"/>
      <c r="AA14" s="575"/>
      <c r="AB14" s="575"/>
      <c r="AC14" s="575"/>
      <c r="AD14" s="575"/>
      <c r="AE14" s="575"/>
      <c r="AF14" s="575"/>
      <c r="AG14" s="575"/>
      <c r="AH14" s="575"/>
      <c r="AI14" s="575"/>
      <c r="AJ14" s="576"/>
    </row>
    <row r="15" spans="1:36" ht="15" customHeight="1" x14ac:dyDescent="0.2">
      <c r="A15" s="555" t="s">
        <v>10</v>
      </c>
      <c r="B15" s="508"/>
      <c r="C15" s="508"/>
      <c r="D15" s="508"/>
      <c r="E15" s="556"/>
      <c r="F15" s="445" t="s">
        <v>14</v>
      </c>
      <c r="G15" s="445"/>
      <c r="H15" s="445"/>
      <c r="I15" s="445"/>
      <c r="J15" s="445"/>
      <c r="K15" s="445"/>
      <c r="L15" s="445"/>
      <c r="M15" s="445"/>
      <c r="N15" s="445"/>
      <c r="O15" s="445"/>
      <c r="P15" s="445"/>
      <c r="Q15" s="445"/>
      <c r="R15" s="445" t="s">
        <v>15</v>
      </c>
      <c r="S15" s="445"/>
      <c r="T15" s="445"/>
      <c r="U15" s="445"/>
      <c r="V15" s="445"/>
      <c r="W15" s="445"/>
      <c r="X15" s="445"/>
      <c r="Y15" s="445"/>
      <c r="Z15" s="445"/>
      <c r="AA15" s="445"/>
      <c r="AB15" s="445"/>
      <c r="AC15" s="445"/>
      <c r="AD15" s="445" t="s">
        <v>16</v>
      </c>
      <c r="AE15" s="445"/>
      <c r="AF15" s="445"/>
      <c r="AG15" s="445"/>
      <c r="AH15" s="445"/>
      <c r="AI15" s="445"/>
      <c r="AJ15" s="446"/>
    </row>
    <row r="16" spans="1:36" ht="26.25" customHeight="1" x14ac:dyDescent="0.2">
      <c r="A16" s="555"/>
      <c r="B16" s="508"/>
      <c r="C16" s="508"/>
      <c r="D16" s="508"/>
      <c r="E16" s="556"/>
      <c r="F16" s="567" t="s">
        <v>210</v>
      </c>
      <c r="G16" s="567"/>
      <c r="H16" s="567"/>
      <c r="I16" s="567"/>
      <c r="J16" s="567"/>
      <c r="K16" s="567"/>
      <c r="L16" s="567"/>
      <c r="M16" s="567"/>
      <c r="N16" s="567"/>
      <c r="O16" s="567"/>
      <c r="P16" s="567"/>
      <c r="Q16" s="567"/>
      <c r="R16" s="567" t="s">
        <v>211</v>
      </c>
      <c r="S16" s="567"/>
      <c r="T16" s="567"/>
      <c r="U16" s="567"/>
      <c r="V16" s="567"/>
      <c r="W16" s="567"/>
      <c r="X16" s="567"/>
      <c r="Y16" s="567"/>
      <c r="Z16" s="567"/>
      <c r="AA16" s="567"/>
      <c r="AB16" s="567"/>
      <c r="AC16" s="567"/>
      <c r="AD16" s="567" t="s">
        <v>212</v>
      </c>
      <c r="AE16" s="567"/>
      <c r="AF16" s="567"/>
      <c r="AG16" s="567"/>
      <c r="AH16" s="567"/>
      <c r="AI16" s="567"/>
      <c r="AJ16" s="568"/>
    </row>
    <row r="17" spans="1:36" ht="26.25" customHeight="1" x14ac:dyDescent="0.2">
      <c r="A17" s="555"/>
      <c r="B17" s="508"/>
      <c r="C17" s="508"/>
      <c r="D17" s="508"/>
      <c r="E17" s="556"/>
      <c r="F17" s="419"/>
      <c r="G17" s="419"/>
      <c r="H17" s="419"/>
      <c r="I17" s="419"/>
      <c r="J17" s="419"/>
      <c r="K17" s="419"/>
      <c r="L17" s="419"/>
      <c r="M17" s="419"/>
      <c r="N17" s="419"/>
      <c r="O17" s="419"/>
      <c r="P17" s="419"/>
      <c r="Q17" s="419"/>
      <c r="R17" s="419"/>
      <c r="S17" s="419"/>
      <c r="T17" s="419"/>
      <c r="U17" s="419"/>
      <c r="V17" s="419"/>
      <c r="W17" s="419"/>
      <c r="X17" s="419"/>
      <c r="Y17" s="419"/>
      <c r="Z17" s="419"/>
      <c r="AA17" s="419"/>
      <c r="AB17" s="419"/>
      <c r="AC17" s="419"/>
      <c r="AD17" s="419"/>
      <c r="AE17" s="419"/>
      <c r="AF17" s="419"/>
      <c r="AG17" s="419"/>
      <c r="AH17" s="419"/>
      <c r="AI17" s="419"/>
      <c r="AJ17" s="422"/>
    </row>
    <row r="18" spans="1:36" ht="26.25" customHeight="1" x14ac:dyDescent="0.2">
      <c r="A18" s="555"/>
      <c r="B18" s="508"/>
      <c r="C18" s="508"/>
      <c r="D18" s="508"/>
      <c r="E18" s="556"/>
      <c r="F18" s="419"/>
      <c r="G18" s="419"/>
      <c r="H18" s="419"/>
      <c r="I18" s="419"/>
      <c r="J18" s="419"/>
      <c r="K18" s="419"/>
      <c r="L18" s="419"/>
      <c r="M18" s="419"/>
      <c r="N18" s="419"/>
      <c r="O18" s="419"/>
      <c r="P18" s="419"/>
      <c r="Q18" s="419"/>
      <c r="R18" s="419"/>
      <c r="S18" s="419"/>
      <c r="T18" s="419"/>
      <c r="U18" s="419"/>
      <c r="V18" s="419"/>
      <c r="W18" s="419"/>
      <c r="X18" s="419"/>
      <c r="Y18" s="419"/>
      <c r="Z18" s="419"/>
      <c r="AA18" s="419"/>
      <c r="AB18" s="419"/>
      <c r="AC18" s="419"/>
      <c r="AD18" s="419"/>
      <c r="AE18" s="419"/>
      <c r="AF18" s="419"/>
      <c r="AG18" s="419"/>
      <c r="AH18" s="419"/>
      <c r="AI18" s="419"/>
      <c r="AJ18" s="422"/>
    </row>
    <row r="19" spans="1:36" ht="26.25" customHeight="1" x14ac:dyDescent="0.2">
      <c r="A19" s="555"/>
      <c r="B19" s="508"/>
      <c r="C19" s="508"/>
      <c r="D19" s="508"/>
      <c r="E19" s="556"/>
      <c r="F19" s="420"/>
      <c r="G19" s="420"/>
      <c r="H19" s="420"/>
      <c r="I19" s="420"/>
      <c r="J19" s="420"/>
      <c r="K19" s="420"/>
      <c r="L19" s="420"/>
      <c r="M19" s="420"/>
      <c r="N19" s="420"/>
      <c r="O19" s="420"/>
      <c r="P19" s="420"/>
      <c r="Q19" s="420"/>
      <c r="R19" s="420"/>
      <c r="S19" s="420"/>
      <c r="T19" s="420"/>
      <c r="U19" s="420"/>
      <c r="V19" s="420"/>
      <c r="W19" s="420"/>
      <c r="X19" s="420"/>
      <c r="Y19" s="420"/>
      <c r="Z19" s="420"/>
      <c r="AA19" s="420"/>
      <c r="AB19" s="420"/>
      <c r="AC19" s="420"/>
      <c r="AD19" s="420"/>
      <c r="AE19" s="420"/>
      <c r="AF19" s="420"/>
      <c r="AG19" s="420"/>
      <c r="AH19" s="420"/>
      <c r="AI19" s="420"/>
      <c r="AJ19" s="421"/>
    </row>
    <row r="20" spans="1:36" ht="26.25" customHeight="1" x14ac:dyDescent="0.2">
      <c r="A20" s="555" t="s">
        <v>17</v>
      </c>
      <c r="B20" s="508"/>
      <c r="C20" s="508"/>
      <c r="D20" s="508"/>
      <c r="E20" s="556"/>
      <c r="F20" s="395" t="s">
        <v>221</v>
      </c>
      <c r="G20" s="396"/>
      <c r="H20" s="82"/>
      <c r="I20" s="88" t="s">
        <v>4</v>
      </c>
      <c r="J20" s="82"/>
      <c r="K20" s="88" t="s">
        <v>137</v>
      </c>
      <c r="L20" s="82" t="s">
        <v>214</v>
      </c>
      <c r="M20" s="81" t="s">
        <v>136</v>
      </c>
      <c r="N20" s="81" t="s">
        <v>184</v>
      </c>
      <c r="O20" s="81"/>
      <c r="P20" s="399"/>
      <c r="Q20" s="399"/>
      <c r="R20" s="393" t="s">
        <v>20</v>
      </c>
      <c r="S20" s="426" t="s">
        <v>9</v>
      </c>
      <c r="T20" s="427"/>
      <c r="U20" s="427"/>
      <c r="V20" s="428"/>
      <c r="W20" s="429" t="s">
        <v>215</v>
      </c>
      <c r="X20" s="430"/>
      <c r="Y20" s="430"/>
      <c r="Z20" s="430"/>
      <c r="AA20" s="430"/>
      <c r="AB20" s="430"/>
      <c r="AC20" s="430"/>
      <c r="AD20" s="430"/>
      <c r="AE20" s="430"/>
      <c r="AF20" s="430"/>
      <c r="AG20" s="430"/>
      <c r="AH20" s="430"/>
      <c r="AI20" s="430"/>
      <c r="AJ20" s="431"/>
    </row>
    <row r="21" spans="1:36" ht="26.25" customHeight="1" x14ac:dyDescent="0.2">
      <c r="A21" s="555"/>
      <c r="B21" s="508"/>
      <c r="C21" s="508"/>
      <c r="D21" s="508"/>
      <c r="E21" s="556"/>
      <c r="F21" s="397" t="s">
        <v>221</v>
      </c>
      <c r="G21" s="398"/>
      <c r="H21" s="135">
        <v>99</v>
      </c>
      <c r="I21" s="89" t="s">
        <v>4</v>
      </c>
      <c r="J21" s="135">
        <v>99</v>
      </c>
      <c r="K21" s="89" t="s">
        <v>137</v>
      </c>
      <c r="L21" s="135">
        <v>99</v>
      </c>
      <c r="M21" s="83" t="s">
        <v>136</v>
      </c>
      <c r="N21" s="83" t="s">
        <v>185</v>
      </c>
      <c r="O21" s="83"/>
      <c r="P21" s="400"/>
      <c r="Q21" s="400"/>
      <c r="R21" s="394"/>
      <c r="S21" s="416" t="s">
        <v>21</v>
      </c>
      <c r="T21" s="417"/>
      <c r="U21" s="417"/>
      <c r="V21" s="418"/>
      <c r="W21" s="432"/>
      <c r="X21" s="433"/>
      <c r="Y21" s="433"/>
      <c r="Z21" s="433"/>
      <c r="AA21" s="433"/>
      <c r="AB21" s="433"/>
      <c r="AC21" s="433"/>
      <c r="AD21" s="433"/>
      <c r="AE21" s="433"/>
      <c r="AF21" s="433"/>
      <c r="AG21" s="433"/>
      <c r="AH21" s="433"/>
      <c r="AI21" s="433"/>
      <c r="AJ21" s="434"/>
    </row>
    <row r="22" spans="1:36" ht="26.25" customHeight="1" x14ac:dyDescent="0.2">
      <c r="A22" s="555" t="s">
        <v>22</v>
      </c>
      <c r="B22" s="508"/>
      <c r="C22" s="508"/>
      <c r="D22" s="508"/>
      <c r="E22" s="556"/>
      <c r="F22" s="395" t="s">
        <v>221</v>
      </c>
      <c r="G22" s="396"/>
      <c r="H22" s="82"/>
      <c r="I22" s="88" t="s">
        <v>4</v>
      </c>
      <c r="J22" s="82"/>
      <c r="K22" s="88" t="s">
        <v>137</v>
      </c>
      <c r="L22" s="82" t="s">
        <v>214</v>
      </c>
      <c r="M22" s="81" t="s">
        <v>136</v>
      </c>
      <c r="N22" s="81" t="s">
        <v>184</v>
      </c>
      <c r="O22" s="81"/>
      <c r="P22" s="399"/>
      <c r="Q22" s="399"/>
      <c r="R22" s="393" t="s">
        <v>20</v>
      </c>
      <c r="S22" s="442" t="s">
        <v>23</v>
      </c>
      <c r="T22" s="442"/>
      <c r="U22" s="442"/>
      <c r="V22" s="443"/>
      <c r="W22" s="436" t="s">
        <v>216</v>
      </c>
      <c r="X22" s="437"/>
      <c r="Y22" s="437"/>
      <c r="Z22" s="437"/>
      <c r="AA22" s="437"/>
      <c r="AB22" s="437"/>
      <c r="AC22" s="437"/>
      <c r="AD22" s="437"/>
      <c r="AE22" s="437"/>
      <c r="AF22" s="437"/>
      <c r="AG22" s="437"/>
      <c r="AH22" s="437"/>
      <c r="AI22" s="437"/>
      <c r="AJ22" s="438"/>
    </row>
    <row r="23" spans="1:36" ht="26.25" customHeight="1" x14ac:dyDescent="0.2">
      <c r="A23" s="555"/>
      <c r="B23" s="508"/>
      <c r="C23" s="508"/>
      <c r="D23" s="508"/>
      <c r="E23" s="556"/>
      <c r="F23" s="397" t="s">
        <v>221</v>
      </c>
      <c r="G23" s="398"/>
      <c r="H23" s="135">
        <v>99</v>
      </c>
      <c r="I23" s="89" t="s">
        <v>4</v>
      </c>
      <c r="J23" s="135">
        <v>99</v>
      </c>
      <c r="K23" s="89" t="s">
        <v>137</v>
      </c>
      <c r="L23" s="135">
        <v>99</v>
      </c>
      <c r="M23" s="83" t="s">
        <v>136</v>
      </c>
      <c r="N23" s="83" t="s">
        <v>185</v>
      </c>
      <c r="O23" s="83"/>
      <c r="P23" s="400"/>
      <c r="Q23" s="400"/>
      <c r="R23" s="394"/>
      <c r="S23" s="414" t="s">
        <v>24</v>
      </c>
      <c r="T23" s="414"/>
      <c r="U23" s="414"/>
      <c r="V23" s="415"/>
      <c r="W23" s="439"/>
      <c r="X23" s="440"/>
      <c r="Y23" s="440"/>
      <c r="Z23" s="440"/>
      <c r="AA23" s="440"/>
      <c r="AB23" s="440"/>
      <c r="AC23" s="440"/>
      <c r="AD23" s="440"/>
      <c r="AE23" s="440"/>
      <c r="AF23" s="440"/>
      <c r="AG23" s="440"/>
      <c r="AH23" s="440"/>
      <c r="AI23" s="440"/>
      <c r="AJ23" s="441"/>
    </row>
    <row r="24" spans="1:36" ht="26.25" customHeight="1" x14ac:dyDescent="0.2">
      <c r="A24" s="447" t="s">
        <v>33</v>
      </c>
      <c r="B24" s="411"/>
      <c r="C24" s="411"/>
      <c r="D24" s="411"/>
      <c r="E24" s="412"/>
      <c r="F24" s="559" t="s">
        <v>217</v>
      </c>
      <c r="G24" s="560"/>
      <c r="H24" s="560"/>
      <c r="I24" s="560"/>
      <c r="J24" s="560"/>
      <c r="K24" s="560"/>
      <c r="L24" s="560"/>
      <c r="M24" s="560"/>
      <c r="N24" s="560"/>
      <c r="O24" s="560"/>
      <c r="P24" s="560"/>
      <c r="Q24" s="560"/>
      <c r="R24" s="561"/>
      <c r="S24" s="410" t="s">
        <v>34</v>
      </c>
      <c r="T24" s="411"/>
      <c r="U24" s="411"/>
      <c r="V24" s="412"/>
      <c r="W24" s="401" t="s">
        <v>218</v>
      </c>
      <c r="X24" s="402"/>
      <c r="Y24" s="402"/>
      <c r="Z24" s="402"/>
      <c r="AA24" s="402"/>
      <c r="AB24" s="402"/>
      <c r="AC24" s="402"/>
      <c r="AD24" s="402"/>
      <c r="AE24" s="402"/>
      <c r="AF24" s="402"/>
      <c r="AG24" s="402"/>
      <c r="AH24" s="402"/>
      <c r="AI24" s="402"/>
      <c r="AJ24" s="403"/>
    </row>
    <row r="25" spans="1:36" ht="26.25" customHeight="1" x14ac:dyDescent="0.2">
      <c r="A25" s="448" t="s">
        <v>32</v>
      </c>
      <c r="B25" s="414"/>
      <c r="C25" s="414"/>
      <c r="D25" s="414"/>
      <c r="E25" s="415"/>
      <c r="F25" s="562"/>
      <c r="G25" s="563"/>
      <c r="H25" s="563"/>
      <c r="I25" s="563"/>
      <c r="J25" s="563"/>
      <c r="K25" s="563"/>
      <c r="L25" s="563"/>
      <c r="M25" s="563"/>
      <c r="N25" s="563"/>
      <c r="O25" s="563"/>
      <c r="P25" s="563"/>
      <c r="Q25" s="563"/>
      <c r="R25" s="564"/>
      <c r="S25" s="413"/>
      <c r="T25" s="414"/>
      <c r="U25" s="414"/>
      <c r="V25" s="415"/>
      <c r="W25" s="404"/>
      <c r="X25" s="405"/>
      <c r="Y25" s="405"/>
      <c r="Z25" s="405"/>
      <c r="AA25" s="405"/>
      <c r="AB25" s="405"/>
      <c r="AC25" s="405"/>
      <c r="AD25" s="405"/>
      <c r="AE25" s="405"/>
      <c r="AF25" s="405"/>
      <c r="AG25" s="405"/>
      <c r="AH25" s="405"/>
      <c r="AI25" s="405"/>
      <c r="AJ25" s="406"/>
    </row>
    <row r="26" spans="1:36" ht="31.5" customHeight="1" x14ac:dyDescent="0.2">
      <c r="A26" s="550" t="s">
        <v>28</v>
      </c>
      <c r="B26" s="454"/>
      <c r="C26" s="454"/>
      <c r="D26" s="430" t="s">
        <v>219</v>
      </c>
      <c r="E26" s="430"/>
      <c r="F26" s="430"/>
      <c r="G26" s="430"/>
      <c r="H26" s="430"/>
      <c r="I26" s="430"/>
      <c r="J26" s="430"/>
      <c r="K26" s="430"/>
      <c r="L26" s="430"/>
      <c r="M26" s="430"/>
      <c r="N26" s="430"/>
      <c r="O26" s="430"/>
      <c r="P26" s="430"/>
      <c r="Q26" s="430"/>
      <c r="R26" s="430"/>
      <c r="S26" s="430"/>
      <c r="T26" s="430"/>
      <c r="U26" s="430"/>
      <c r="V26" s="430"/>
      <c r="W26" s="430"/>
      <c r="X26" s="430"/>
      <c r="Y26" s="430"/>
      <c r="Z26" s="430"/>
      <c r="AA26" s="430"/>
      <c r="AB26" s="430"/>
      <c r="AC26" s="430"/>
      <c r="AD26" s="430"/>
      <c r="AE26" s="430"/>
      <c r="AF26" s="430"/>
      <c r="AG26" s="430"/>
      <c r="AH26" s="430"/>
      <c r="AI26" s="430"/>
      <c r="AJ26" s="431"/>
    </row>
    <row r="27" spans="1:36" ht="31.5" customHeight="1" x14ac:dyDescent="0.2">
      <c r="A27" s="551"/>
      <c r="B27" s="552"/>
      <c r="C27" s="552"/>
      <c r="D27" s="565"/>
      <c r="E27" s="565"/>
      <c r="F27" s="565"/>
      <c r="G27" s="565"/>
      <c r="H27" s="565"/>
      <c r="I27" s="565"/>
      <c r="J27" s="565"/>
      <c r="K27" s="565"/>
      <c r="L27" s="565"/>
      <c r="M27" s="565"/>
      <c r="N27" s="565"/>
      <c r="O27" s="565"/>
      <c r="P27" s="565"/>
      <c r="Q27" s="565"/>
      <c r="R27" s="565"/>
      <c r="S27" s="565"/>
      <c r="T27" s="565"/>
      <c r="U27" s="565"/>
      <c r="V27" s="565"/>
      <c r="W27" s="565"/>
      <c r="X27" s="565"/>
      <c r="Y27" s="565"/>
      <c r="Z27" s="565"/>
      <c r="AA27" s="565"/>
      <c r="AB27" s="565"/>
      <c r="AC27" s="565"/>
      <c r="AD27" s="565"/>
      <c r="AE27" s="565"/>
      <c r="AF27" s="565"/>
      <c r="AG27" s="565"/>
      <c r="AH27" s="565"/>
      <c r="AI27" s="565"/>
      <c r="AJ27" s="566"/>
    </row>
    <row r="28" spans="1:36" ht="31.5" customHeight="1" thickBot="1" x14ac:dyDescent="0.25">
      <c r="A28" s="553"/>
      <c r="B28" s="554"/>
      <c r="C28" s="554"/>
      <c r="D28" s="557"/>
      <c r="E28" s="557"/>
      <c r="F28" s="557"/>
      <c r="G28" s="557"/>
      <c r="H28" s="557"/>
      <c r="I28" s="557"/>
      <c r="J28" s="557"/>
      <c r="K28" s="557"/>
      <c r="L28" s="557"/>
      <c r="M28" s="557"/>
      <c r="N28" s="557"/>
      <c r="O28" s="557"/>
      <c r="P28" s="557"/>
      <c r="Q28" s="557"/>
      <c r="R28" s="557"/>
      <c r="S28" s="557"/>
      <c r="T28" s="557"/>
      <c r="U28" s="557"/>
      <c r="V28" s="557"/>
      <c r="W28" s="557"/>
      <c r="X28" s="557"/>
      <c r="Y28" s="557"/>
      <c r="Z28" s="557"/>
      <c r="AA28" s="557"/>
      <c r="AB28" s="557"/>
      <c r="AC28" s="557"/>
      <c r="AD28" s="557"/>
      <c r="AE28" s="557"/>
      <c r="AF28" s="557"/>
      <c r="AG28" s="557"/>
      <c r="AH28" s="557"/>
      <c r="AI28" s="557"/>
      <c r="AJ28" s="558"/>
    </row>
    <row r="30" spans="1:36" x14ac:dyDescent="0.2">
      <c r="C30" s="85" t="s">
        <v>27</v>
      </c>
    </row>
    <row r="31" spans="1:36" ht="7.5" customHeight="1" x14ac:dyDescent="0.2"/>
    <row r="32" spans="1:36" s="75" customFormat="1" ht="15" customHeight="1" x14ac:dyDescent="0.2">
      <c r="D32" s="391" t="s">
        <v>186</v>
      </c>
      <c r="E32" s="392"/>
      <c r="F32" s="75" t="s">
        <v>143</v>
      </c>
      <c r="I32" s="80"/>
      <c r="J32" s="78"/>
      <c r="L32" s="80"/>
      <c r="M32" s="80"/>
      <c r="N32" s="80"/>
      <c r="R32" s="80"/>
      <c r="S32" s="80"/>
      <c r="T32" s="80"/>
      <c r="U32" s="80"/>
      <c r="V32" s="80"/>
      <c r="W32" s="80"/>
      <c r="X32" s="80"/>
      <c r="Y32" s="80"/>
      <c r="Z32" s="80"/>
      <c r="AA32" s="80"/>
      <c r="AB32" s="80"/>
      <c r="AC32" s="80"/>
      <c r="AD32" s="80"/>
    </row>
    <row r="33" spans="4:36" s="75" customFormat="1" ht="15" customHeight="1" x14ac:dyDescent="0.2">
      <c r="D33" s="391" t="s">
        <v>187</v>
      </c>
      <c r="E33" s="392"/>
      <c r="F33" s="75" t="s">
        <v>144</v>
      </c>
      <c r="H33" s="77"/>
      <c r="I33" s="80"/>
      <c r="L33" s="80"/>
      <c r="M33" s="80"/>
      <c r="N33" s="80"/>
      <c r="R33" s="80"/>
      <c r="S33" s="80"/>
      <c r="T33" s="80"/>
      <c r="U33" s="80"/>
      <c r="V33" s="80"/>
      <c r="W33" s="80"/>
      <c r="X33" s="80"/>
      <c r="Y33" s="80"/>
      <c r="Z33" s="80"/>
      <c r="AA33" s="80"/>
      <c r="AB33" s="80"/>
      <c r="AC33" s="80"/>
      <c r="AD33" s="80"/>
    </row>
    <row r="34" spans="4:36" s="75" customFormat="1" ht="15" customHeight="1" x14ac:dyDescent="0.2">
      <c r="D34" s="86"/>
      <c r="E34" s="80" t="s">
        <v>145</v>
      </c>
      <c r="I34" s="80"/>
      <c r="J34" s="80"/>
      <c r="K34" s="80"/>
      <c r="L34" s="80"/>
      <c r="M34" s="80"/>
      <c r="N34" s="80"/>
      <c r="O34" s="80"/>
      <c r="P34" s="80"/>
      <c r="Q34" s="80"/>
      <c r="R34" s="80"/>
      <c r="S34" s="80"/>
      <c r="T34" s="80"/>
      <c r="U34" s="80"/>
      <c r="V34" s="80"/>
      <c r="W34" s="80"/>
      <c r="X34" s="80"/>
      <c r="Y34" s="80"/>
      <c r="Z34" s="80"/>
      <c r="AA34" s="80"/>
      <c r="AB34" s="80"/>
      <c r="AC34" s="80"/>
      <c r="AD34" s="80"/>
      <c r="AE34" s="80"/>
      <c r="AF34" s="80"/>
      <c r="AG34" s="80"/>
      <c r="AH34" s="80"/>
      <c r="AI34" s="80"/>
    </row>
    <row r="35" spans="4:36" s="75" customFormat="1" ht="15" customHeight="1" x14ac:dyDescent="0.2">
      <c r="D35" s="391" t="s">
        <v>188</v>
      </c>
      <c r="E35" s="392"/>
      <c r="F35" s="75" t="s">
        <v>35</v>
      </c>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row>
    <row r="36" spans="4:36" s="75" customFormat="1" ht="15" customHeight="1" x14ac:dyDescent="0.2">
      <c r="E36" s="75" t="s">
        <v>36</v>
      </c>
    </row>
    <row r="37" spans="4:36" s="75" customFormat="1" ht="15" customHeight="1" x14ac:dyDescent="0.2">
      <c r="D37" s="391" t="s">
        <v>189</v>
      </c>
      <c r="E37" s="392"/>
      <c r="F37" s="75" t="s">
        <v>37</v>
      </c>
    </row>
    <row r="38" spans="4:36" s="75" customFormat="1" ht="15" customHeight="1" x14ac:dyDescent="0.2">
      <c r="E38" s="75" t="s">
        <v>38</v>
      </c>
    </row>
    <row r="39" spans="4:36" s="75" customFormat="1" ht="15" customHeight="1" x14ac:dyDescent="0.2">
      <c r="D39" s="391" t="s">
        <v>190</v>
      </c>
      <c r="E39" s="392"/>
      <c r="F39" s="75" t="s">
        <v>39</v>
      </c>
    </row>
    <row r="40" spans="4:36" s="75" customFormat="1" ht="15" customHeight="1" x14ac:dyDescent="0.2">
      <c r="E40" s="75" t="s">
        <v>118</v>
      </c>
    </row>
    <row r="41" spans="4:36" s="75" customFormat="1" ht="15" customHeight="1" x14ac:dyDescent="0.2">
      <c r="F41" s="75" t="s">
        <v>40</v>
      </c>
    </row>
    <row r="42" spans="4:36" s="75" customFormat="1" ht="15" customHeight="1" x14ac:dyDescent="0.2">
      <c r="D42" s="391" t="s">
        <v>191</v>
      </c>
      <c r="E42" s="392"/>
      <c r="F42" s="75" t="s">
        <v>41</v>
      </c>
    </row>
    <row r="43" spans="4:36" s="75" customFormat="1" ht="15" customHeight="1" x14ac:dyDescent="0.2">
      <c r="E43" s="75" t="s">
        <v>119</v>
      </c>
    </row>
    <row r="44" spans="4:36" s="75" customFormat="1" ht="15" customHeight="1" x14ac:dyDescent="0.2">
      <c r="D44" s="391" t="s">
        <v>192</v>
      </c>
      <c r="E44" s="392"/>
      <c r="F44" s="75" t="s">
        <v>42</v>
      </c>
    </row>
    <row r="45" spans="4:36" s="75" customFormat="1" ht="15" customHeight="1" x14ac:dyDescent="0.2">
      <c r="E45" s="75" t="s">
        <v>43</v>
      </c>
    </row>
    <row r="46" spans="4:36" s="75" customFormat="1" ht="15" customHeight="1" x14ac:dyDescent="0.2"/>
    <row r="47" spans="4:36" ht="13.5" customHeight="1" x14ac:dyDescent="0.2">
      <c r="M47" s="423" t="str">
        <f>$M2</f>
        <v>道路占用許可申請書</v>
      </c>
      <c r="N47" s="423"/>
      <c r="O47" s="423"/>
      <c r="P47" s="423"/>
      <c r="Q47" s="423"/>
      <c r="R47" s="423"/>
      <c r="S47" s="423"/>
      <c r="T47" s="423"/>
      <c r="U47" s="423"/>
      <c r="V47" s="423"/>
      <c r="W47" s="424"/>
      <c r="X47" s="66"/>
      <c r="Y47" s="67"/>
      <c r="Z47" s="425" t="str">
        <f>$Z$2</f>
        <v>更新</v>
      </c>
      <c r="AA47" s="68" t="s">
        <v>193</v>
      </c>
      <c r="AB47" s="435" t="str">
        <f>$AB$2</f>
        <v>占国東整仙道管一道 第0000号</v>
      </c>
      <c r="AC47" s="435"/>
      <c r="AD47" s="435"/>
      <c r="AE47" s="435"/>
      <c r="AF47" s="435"/>
      <c r="AG47" s="435"/>
      <c r="AH47" s="435"/>
      <c r="AI47" s="435"/>
      <c r="AJ47" s="69" t="s">
        <v>194</v>
      </c>
    </row>
    <row r="48" spans="4:36" ht="13.5" customHeight="1" x14ac:dyDescent="0.2">
      <c r="M48" s="423"/>
      <c r="N48" s="423"/>
      <c r="O48" s="423"/>
      <c r="P48" s="423"/>
      <c r="Q48" s="423"/>
      <c r="R48" s="423"/>
      <c r="S48" s="423"/>
      <c r="T48" s="423"/>
      <c r="U48" s="423"/>
      <c r="V48" s="423"/>
      <c r="W48" s="424"/>
      <c r="X48" s="66"/>
      <c r="Y48" s="67"/>
      <c r="Z48" s="425"/>
      <c r="AA48" s="70"/>
      <c r="AB48" s="407" t="str">
        <f>$AB$3</f>
        <v>令和　</v>
      </c>
      <c r="AC48" s="407"/>
      <c r="AD48" s="87">
        <f>$AD$3</f>
        <v>99</v>
      </c>
      <c r="AE48" s="72" t="s">
        <v>4</v>
      </c>
      <c r="AF48" s="87">
        <f>$AF$3</f>
        <v>99</v>
      </c>
      <c r="AG48" s="72" t="s">
        <v>137</v>
      </c>
      <c r="AH48" s="87">
        <f>$AH$3</f>
        <v>99</v>
      </c>
      <c r="AI48" s="72" t="s">
        <v>136</v>
      </c>
      <c r="AJ48" s="73"/>
    </row>
    <row r="49" spans="1:36" ht="15" customHeight="1" x14ac:dyDescent="0.2">
      <c r="Y49" s="521" t="str">
        <f>$Y$4</f>
        <v>岩沼国道</v>
      </c>
      <c r="Z49" s="522"/>
      <c r="AA49" s="522"/>
      <c r="AB49" s="522"/>
      <c r="AC49" s="522"/>
      <c r="AD49" s="522"/>
      <c r="AE49" s="74" t="s">
        <v>1</v>
      </c>
      <c r="AF49" s="520">
        <f>$AF$4</f>
        <v>9009</v>
      </c>
      <c r="AG49" s="520"/>
      <c r="AH49" s="520"/>
      <c r="AI49" s="520"/>
      <c r="AJ49" s="75" t="s">
        <v>0</v>
      </c>
    </row>
    <row r="50" spans="1:36" ht="15" customHeight="1" x14ac:dyDescent="0.2">
      <c r="D50" s="76"/>
      <c r="AA50" s="77" t="s">
        <v>221</v>
      </c>
      <c r="AB50" s="516">
        <f>$AB$5</f>
        <v>99</v>
      </c>
      <c r="AC50" s="516"/>
      <c r="AD50" s="75" t="s">
        <v>4</v>
      </c>
      <c r="AE50" s="516">
        <f>$AE$5</f>
        <v>99</v>
      </c>
      <c r="AF50" s="516"/>
      <c r="AG50" s="75" t="s">
        <v>3</v>
      </c>
      <c r="AH50" s="516">
        <f>$AH$5</f>
        <v>99</v>
      </c>
      <c r="AI50" s="516"/>
      <c r="AJ50" s="75" t="s">
        <v>2</v>
      </c>
    </row>
    <row r="51" spans="1:36" ht="21" customHeight="1" x14ac:dyDescent="0.2">
      <c r="T51" s="77" t="s">
        <v>44</v>
      </c>
      <c r="U51" s="78" t="s">
        <v>120</v>
      </c>
      <c r="V51" s="517" t="str">
        <f>$V$6</f>
        <v>989-2426</v>
      </c>
      <c r="W51" s="517"/>
      <c r="X51" s="517"/>
      <c r="Y51" s="517"/>
      <c r="Z51" s="517"/>
      <c r="AA51" s="517"/>
      <c r="AB51" s="517"/>
      <c r="AC51" s="517"/>
      <c r="AD51" s="517"/>
      <c r="AE51" s="517"/>
      <c r="AF51" s="517"/>
      <c r="AG51" s="517"/>
      <c r="AH51" s="517"/>
      <c r="AI51" s="517"/>
      <c r="AJ51" s="517"/>
    </row>
    <row r="52" spans="1:36" ht="21" customHeight="1" x14ac:dyDescent="0.2">
      <c r="T52" s="79" t="s">
        <v>6</v>
      </c>
      <c r="U52" s="480" t="str">
        <f>$U$7</f>
        <v>岩沼市末広一丁目6-24</v>
      </c>
      <c r="V52" s="480"/>
      <c r="W52" s="480"/>
      <c r="X52" s="480"/>
      <c r="Y52" s="480"/>
      <c r="Z52" s="480"/>
      <c r="AA52" s="480"/>
      <c r="AB52" s="480"/>
      <c r="AC52" s="480"/>
      <c r="AD52" s="480"/>
      <c r="AE52" s="480"/>
      <c r="AF52" s="480"/>
      <c r="AG52" s="480"/>
      <c r="AH52" s="480"/>
      <c r="AI52" s="480"/>
      <c r="AJ52" s="480"/>
    </row>
    <row r="53" spans="1:36" ht="21" customHeight="1" x14ac:dyDescent="0.2">
      <c r="T53" s="79" t="s">
        <v>7</v>
      </c>
      <c r="U53" s="501" t="str">
        <f>$U$8</f>
        <v>岩沼　国道</v>
      </c>
      <c r="V53" s="501"/>
      <c r="W53" s="501"/>
      <c r="X53" s="501"/>
      <c r="Y53" s="501"/>
      <c r="Z53" s="501"/>
      <c r="AA53" s="501"/>
      <c r="AB53" s="501"/>
      <c r="AC53" s="501"/>
      <c r="AD53" s="501"/>
      <c r="AE53" s="501"/>
      <c r="AF53" s="501"/>
      <c r="AG53" s="501"/>
      <c r="AH53" s="501"/>
      <c r="AI53" s="546"/>
      <c r="AJ53" s="546"/>
    </row>
    <row r="54" spans="1:36" ht="21" customHeight="1" x14ac:dyDescent="0.2">
      <c r="W54" s="79" t="s">
        <v>26</v>
      </c>
      <c r="X54" s="501" t="str">
        <f>$X$9</f>
        <v>岩沼　維持</v>
      </c>
      <c r="Y54" s="501"/>
      <c r="Z54" s="501"/>
      <c r="AA54" s="501"/>
      <c r="AB54" s="501"/>
      <c r="AC54" s="501"/>
      <c r="AD54" s="501"/>
      <c r="AE54" s="501"/>
      <c r="AF54" s="501"/>
      <c r="AG54" s="501"/>
      <c r="AH54" s="501"/>
      <c r="AI54" s="501"/>
      <c r="AJ54" s="501"/>
    </row>
    <row r="55" spans="1:36" ht="21" customHeight="1" x14ac:dyDescent="0.2">
      <c r="B55" s="80"/>
      <c r="C55" s="80"/>
      <c r="D55" s="80"/>
      <c r="E55" s="80"/>
      <c r="F55" s="80"/>
      <c r="G55" s="80"/>
      <c r="H55" s="80"/>
      <c r="I55" s="80"/>
      <c r="J55" s="80"/>
      <c r="K55" s="80"/>
      <c r="L55" s="80"/>
      <c r="M55" s="80"/>
      <c r="N55" s="80"/>
      <c r="O55" s="80"/>
      <c r="P55" s="80"/>
      <c r="W55" s="79" t="s">
        <v>195</v>
      </c>
      <c r="X55" s="501" t="str">
        <f>$X$10</f>
        <v>0223-22-3039</v>
      </c>
      <c r="Y55" s="501"/>
      <c r="Z55" s="501"/>
      <c r="AA55" s="501"/>
      <c r="AB55" s="501"/>
      <c r="AC55" s="501"/>
      <c r="AD55" s="501"/>
      <c r="AE55" s="501"/>
      <c r="AF55" s="501"/>
      <c r="AG55" s="501"/>
      <c r="AH55" s="501"/>
      <c r="AI55" s="501"/>
      <c r="AJ55" s="501"/>
    </row>
    <row r="56" spans="1:36" ht="5.25" customHeight="1" thickBot="1" x14ac:dyDescent="0.25"/>
    <row r="57" spans="1:36" ht="26.25" customHeight="1" x14ac:dyDescent="0.2">
      <c r="A57" s="502" t="s">
        <v>19</v>
      </c>
      <c r="B57" s="503"/>
      <c r="C57" s="503"/>
      <c r="D57" s="503"/>
      <c r="E57" s="503"/>
      <c r="F57" s="504" t="str">
        <f>$F$12</f>
        <v>工場建屋外壁補修に伴い足場を設置するため</v>
      </c>
      <c r="G57" s="505"/>
      <c r="H57" s="505"/>
      <c r="I57" s="505"/>
      <c r="J57" s="505"/>
      <c r="K57" s="505"/>
      <c r="L57" s="505"/>
      <c r="M57" s="505"/>
      <c r="N57" s="505"/>
      <c r="O57" s="505"/>
      <c r="P57" s="505"/>
      <c r="Q57" s="505"/>
      <c r="R57" s="505"/>
      <c r="S57" s="505"/>
      <c r="T57" s="505"/>
      <c r="U57" s="505"/>
      <c r="V57" s="505"/>
      <c r="W57" s="505"/>
      <c r="X57" s="505"/>
      <c r="Y57" s="505"/>
      <c r="Z57" s="505"/>
      <c r="AA57" s="505"/>
      <c r="AB57" s="505"/>
      <c r="AC57" s="505"/>
      <c r="AD57" s="505"/>
      <c r="AE57" s="505"/>
      <c r="AF57" s="505"/>
      <c r="AG57" s="505"/>
      <c r="AH57" s="505"/>
      <c r="AI57" s="505"/>
      <c r="AJ57" s="506"/>
    </row>
    <row r="58" spans="1:36" ht="26.25" customHeight="1" x14ac:dyDescent="0.2">
      <c r="A58" s="447" t="s">
        <v>18</v>
      </c>
      <c r="B58" s="411"/>
      <c r="C58" s="411"/>
      <c r="D58" s="411"/>
      <c r="E58" s="412"/>
      <c r="F58" s="507" t="s">
        <v>11</v>
      </c>
      <c r="G58" s="508"/>
      <c r="H58" s="508"/>
      <c r="I58" s="509" t="s">
        <v>13</v>
      </c>
      <c r="J58" s="509"/>
      <c r="K58" s="509"/>
      <c r="L58" s="509"/>
      <c r="M58" s="510" t="str">
        <f>$M$13</f>
        <v>4 号</v>
      </c>
      <c r="N58" s="510"/>
      <c r="O58" s="510"/>
      <c r="P58" s="510"/>
      <c r="Q58" s="510"/>
      <c r="R58" s="510"/>
      <c r="S58" s="510"/>
      <c r="T58" s="510"/>
      <c r="U58" s="511" t="str">
        <f>$U$13</f>
        <v>上り</v>
      </c>
      <c r="V58" s="511"/>
      <c r="W58" s="511"/>
      <c r="X58" s="511"/>
      <c r="Y58" s="511"/>
      <c r="Z58" s="511"/>
      <c r="AA58" s="512"/>
      <c r="AB58" s="513" t="str">
        <f>$AB$13</f>
        <v>歩道</v>
      </c>
      <c r="AC58" s="514"/>
      <c r="AD58" s="514"/>
      <c r="AE58" s="514"/>
      <c r="AF58" s="514"/>
      <c r="AG58" s="514"/>
      <c r="AH58" s="514"/>
      <c r="AI58" s="514"/>
      <c r="AJ58" s="515"/>
    </row>
    <row r="59" spans="1:36" ht="26.25" customHeight="1" x14ac:dyDescent="0.2">
      <c r="A59" s="488"/>
      <c r="B59" s="442"/>
      <c r="C59" s="442"/>
      <c r="D59" s="442"/>
      <c r="E59" s="443"/>
      <c r="F59" s="495" t="s">
        <v>12</v>
      </c>
      <c r="G59" s="463"/>
      <c r="H59" s="538" t="str">
        <f>$H$14</f>
        <v>岩沼市末広一丁目6-24</v>
      </c>
      <c r="I59" s="501"/>
      <c r="J59" s="501"/>
      <c r="K59" s="501"/>
      <c r="L59" s="501"/>
      <c r="M59" s="501"/>
      <c r="N59" s="501"/>
      <c r="O59" s="501"/>
      <c r="P59" s="501"/>
      <c r="Q59" s="501"/>
      <c r="R59" s="501"/>
      <c r="S59" s="501"/>
      <c r="T59" s="501"/>
      <c r="U59" s="501"/>
      <c r="V59" s="501"/>
      <c r="W59" s="501"/>
      <c r="X59" s="501"/>
      <c r="Y59" s="501"/>
      <c r="Z59" s="501"/>
      <c r="AA59" s="501"/>
      <c r="AB59" s="501"/>
      <c r="AC59" s="501"/>
      <c r="AD59" s="501"/>
      <c r="AE59" s="501"/>
      <c r="AF59" s="501"/>
      <c r="AG59" s="501"/>
      <c r="AH59" s="501"/>
      <c r="AI59" s="501"/>
      <c r="AJ59" s="539"/>
    </row>
    <row r="60" spans="1:36" ht="15" customHeight="1" x14ac:dyDescent="0.2">
      <c r="A60" s="488" t="s">
        <v>10</v>
      </c>
      <c r="B60" s="442"/>
      <c r="C60" s="442"/>
      <c r="D60" s="442"/>
      <c r="E60" s="443"/>
      <c r="F60" s="445" t="s">
        <v>14</v>
      </c>
      <c r="G60" s="445"/>
      <c r="H60" s="445"/>
      <c r="I60" s="445"/>
      <c r="J60" s="445"/>
      <c r="K60" s="445"/>
      <c r="L60" s="445"/>
      <c r="M60" s="445"/>
      <c r="N60" s="445"/>
      <c r="O60" s="445"/>
      <c r="P60" s="445"/>
      <c r="Q60" s="445"/>
      <c r="R60" s="445" t="s">
        <v>15</v>
      </c>
      <c r="S60" s="445"/>
      <c r="T60" s="445"/>
      <c r="U60" s="445"/>
      <c r="V60" s="445"/>
      <c r="W60" s="445"/>
      <c r="X60" s="445"/>
      <c r="Y60" s="445"/>
      <c r="Z60" s="445"/>
      <c r="AA60" s="445"/>
      <c r="AB60" s="445"/>
      <c r="AC60" s="445"/>
      <c r="AD60" s="445" t="s">
        <v>16</v>
      </c>
      <c r="AE60" s="445"/>
      <c r="AF60" s="445"/>
      <c r="AG60" s="445"/>
      <c r="AH60" s="445"/>
      <c r="AI60" s="445"/>
      <c r="AJ60" s="446"/>
    </row>
    <row r="61" spans="1:36" ht="26.25" customHeight="1" x14ac:dyDescent="0.2">
      <c r="A61" s="488"/>
      <c r="B61" s="442"/>
      <c r="C61" s="442"/>
      <c r="D61" s="442"/>
      <c r="E61" s="443"/>
      <c r="F61" s="541" t="str">
        <f>$F$16</f>
        <v>枠組み足場</v>
      </c>
      <c r="G61" s="541"/>
      <c r="H61" s="541"/>
      <c r="I61" s="541"/>
      <c r="J61" s="541"/>
      <c r="K61" s="541"/>
      <c r="L61" s="541"/>
      <c r="M61" s="541"/>
      <c r="N61" s="541"/>
      <c r="O61" s="541"/>
      <c r="P61" s="541"/>
      <c r="Q61" s="541"/>
      <c r="R61" s="541" t="str">
        <f>$R$16</f>
        <v>H=8m</v>
      </c>
      <c r="S61" s="541"/>
      <c r="T61" s="541"/>
      <c r="U61" s="541"/>
      <c r="V61" s="541"/>
      <c r="W61" s="541"/>
      <c r="X61" s="541"/>
      <c r="Y61" s="541"/>
      <c r="Z61" s="541"/>
      <c r="AA61" s="541"/>
      <c r="AB61" s="541"/>
      <c r="AC61" s="541"/>
      <c r="AD61" s="543" t="str">
        <f>$AD$16</f>
        <v>20m2</v>
      </c>
      <c r="AE61" s="543"/>
      <c r="AF61" s="543"/>
      <c r="AG61" s="543"/>
      <c r="AH61" s="543"/>
      <c r="AI61" s="543"/>
      <c r="AJ61" s="544"/>
    </row>
    <row r="62" spans="1:36" ht="26.25" customHeight="1" x14ac:dyDescent="0.2">
      <c r="A62" s="488"/>
      <c r="B62" s="442"/>
      <c r="C62" s="442"/>
      <c r="D62" s="442"/>
      <c r="E62" s="443"/>
      <c r="F62" s="542">
        <f>$F$17</f>
        <v>0</v>
      </c>
      <c r="G62" s="542"/>
      <c r="H62" s="542"/>
      <c r="I62" s="542"/>
      <c r="J62" s="542"/>
      <c r="K62" s="542"/>
      <c r="L62" s="542"/>
      <c r="M62" s="542"/>
      <c r="N62" s="542"/>
      <c r="O62" s="542"/>
      <c r="P62" s="542"/>
      <c r="Q62" s="542"/>
      <c r="R62" s="542">
        <f>$R$17</f>
        <v>0</v>
      </c>
      <c r="S62" s="542"/>
      <c r="T62" s="542"/>
      <c r="U62" s="542"/>
      <c r="V62" s="542"/>
      <c r="W62" s="542"/>
      <c r="X62" s="542"/>
      <c r="Y62" s="542"/>
      <c r="Z62" s="542"/>
      <c r="AA62" s="542"/>
      <c r="AB62" s="542"/>
      <c r="AC62" s="542"/>
      <c r="AD62" s="482">
        <f>$AD$17</f>
        <v>0</v>
      </c>
      <c r="AE62" s="482"/>
      <c r="AF62" s="482"/>
      <c r="AG62" s="482"/>
      <c r="AH62" s="482"/>
      <c r="AI62" s="482"/>
      <c r="AJ62" s="483"/>
    </row>
    <row r="63" spans="1:36" ht="26.25" customHeight="1" x14ac:dyDescent="0.2">
      <c r="A63" s="488"/>
      <c r="B63" s="442"/>
      <c r="C63" s="442"/>
      <c r="D63" s="442"/>
      <c r="E63" s="443"/>
      <c r="F63" s="542">
        <f>$F$18</f>
        <v>0</v>
      </c>
      <c r="G63" s="542"/>
      <c r="H63" s="542"/>
      <c r="I63" s="542"/>
      <c r="J63" s="542"/>
      <c r="K63" s="542"/>
      <c r="L63" s="542"/>
      <c r="M63" s="542"/>
      <c r="N63" s="542"/>
      <c r="O63" s="542"/>
      <c r="P63" s="542"/>
      <c r="Q63" s="542"/>
      <c r="R63" s="542">
        <f>$R$18</f>
        <v>0</v>
      </c>
      <c r="S63" s="542"/>
      <c r="T63" s="542"/>
      <c r="U63" s="542"/>
      <c r="V63" s="542"/>
      <c r="W63" s="542"/>
      <c r="X63" s="542"/>
      <c r="Y63" s="542"/>
      <c r="Z63" s="542"/>
      <c r="AA63" s="542"/>
      <c r="AB63" s="542"/>
      <c r="AC63" s="542"/>
      <c r="AD63" s="482">
        <f>$AD$18</f>
        <v>0</v>
      </c>
      <c r="AE63" s="482"/>
      <c r="AF63" s="482"/>
      <c r="AG63" s="482"/>
      <c r="AH63" s="482"/>
      <c r="AI63" s="482"/>
      <c r="AJ63" s="483"/>
    </row>
    <row r="64" spans="1:36" ht="26.25" customHeight="1" x14ac:dyDescent="0.2">
      <c r="A64" s="488"/>
      <c r="B64" s="442"/>
      <c r="C64" s="442"/>
      <c r="D64" s="442"/>
      <c r="E64" s="443"/>
      <c r="F64" s="547">
        <f>$F$19</f>
        <v>0</v>
      </c>
      <c r="G64" s="547"/>
      <c r="H64" s="547"/>
      <c r="I64" s="547"/>
      <c r="J64" s="547"/>
      <c r="K64" s="547"/>
      <c r="L64" s="547"/>
      <c r="M64" s="547"/>
      <c r="N64" s="547"/>
      <c r="O64" s="547"/>
      <c r="P64" s="547"/>
      <c r="Q64" s="547"/>
      <c r="R64" s="547">
        <f>$R$19</f>
        <v>0</v>
      </c>
      <c r="S64" s="547"/>
      <c r="T64" s="547"/>
      <c r="U64" s="547"/>
      <c r="V64" s="547"/>
      <c r="W64" s="547"/>
      <c r="X64" s="547"/>
      <c r="Y64" s="547"/>
      <c r="Z64" s="547"/>
      <c r="AA64" s="547"/>
      <c r="AB64" s="547"/>
      <c r="AC64" s="547"/>
      <c r="AD64" s="548">
        <f>$AD$19</f>
        <v>0</v>
      </c>
      <c r="AE64" s="548"/>
      <c r="AF64" s="548"/>
      <c r="AG64" s="548"/>
      <c r="AH64" s="548"/>
      <c r="AI64" s="548"/>
      <c r="AJ64" s="549"/>
    </row>
    <row r="65" spans="1:36" ht="26.25" customHeight="1" x14ac:dyDescent="0.2">
      <c r="A65" s="488" t="s">
        <v>17</v>
      </c>
      <c r="B65" s="442"/>
      <c r="C65" s="442"/>
      <c r="D65" s="442"/>
      <c r="E65" s="443"/>
      <c r="F65" s="395" t="s">
        <v>221</v>
      </c>
      <c r="G65" s="396"/>
      <c r="H65" s="88">
        <f>$H$20</f>
        <v>0</v>
      </c>
      <c r="I65" s="81" t="s">
        <v>4</v>
      </c>
      <c r="J65" s="88">
        <f>$J$20</f>
        <v>0</v>
      </c>
      <c r="K65" s="81" t="s">
        <v>137</v>
      </c>
      <c r="L65" s="88" t="str">
        <f>$L$20</f>
        <v>許可</v>
      </c>
      <c r="M65" s="81" t="s">
        <v>136</v>
      </c>
      <c r="N65" s="81" t="s">
        <v>184</v>
      </c>
      <c r="O65" s="81"/>
      <c r="P65" s="489">
        <f>$P$20</f>
        <v>0</v>
      </c>
      <c r="Q65" s="489"/>
      <c r="R65" s="393" t="s">
        <v>20</v>
      </c>
      <c r="S65" s="426" t="s">
        <v>9</v>
      </c>
      <c r="T65" s="427"/>
      <c r="U65" s="427"/>
      <c r="V65" s="428"/>
      <c r="W65" s="476" t="str">
        <f>$W$20</f>
        <v>別添図面のとおり</v>
      </c>
      <c r="X65" s="477"/>
      <c r="Y65" s="477"/>
      <c r="Z65" s="477"/>
      <c r="AA65" s="477"/>
      <c r="AB65" s="477"/>
      <c r="AC65" s="477"/>
      <c r="AD65" s="477"/>
      <c r="AE65" s="477"/>
      <c r="AF65" s="477"/>
      <c r="AG65" s="477"/>
      <c r="AH65" s="477"/>
      <c r="AI65" s="477"/>
      <c r="AJ65" s="478"/>
    </row>
    <row r="66" spans="1:36" ht="26.25" customHeight="1" x14ac:dyDescent="0.2">
      <c r="A66" s="488"/>
      <c r="B66" s="442"/>
      <c r="C66" s="442"/>
      <c r="D66" s="442"/>
      <c r="E66" s="443"/>
      <c r="F66" s="397" t="s">
        <v>221</v>
      </c>
      <c r="G66" s="398"/>
      <c r="H66" s="89">
        <f>$H$21</f>
        <v>99</v>
      </c>
      <c r="I66" s="83" t="s">
        <v>4</v>
      </c>
      <c r="J66" s="89">
        <f>$J$21</f>
        <v>99</v>
      </c>
      <c r="K66" s="83" t="s">
        <v>137</v>
      </c>
      <c r="L66" s="89">
        <f>$L$21</f>
        <v>99</v>
      </c>
      <c r="M66" s="83" t="s">
        <v>136</v>
      </c>
      <c r="N66" s="83" t="s">
        <v>185</v>
      </c>
      <c r="O66" s="83"/>
      <c r="P66" s="490"/>
      <c r="Q66" s="490"/>
      <c r="R66" s="394"/>
      <c r="S66" s="416" t="s">
        <v>21</v>
      </c>
      <c r="T66" s="417"/>
      <c r="U66" s="417"/>
      <c r="V66" s="418"/>
      <c r="W66" s="479">
        <f>$W$21</f>
        <v>0</v>
      </c>
      <c r="X66" s="480"/>
      <c r="Y66" s="480"/>
      <c r="Z66" s="480"/>
      <c r="AA66" s="480"/>
      <c r="AB66" s="480"/>
      <c r="AC66" s="480"/>
      <c r="AD66" s="480"/>
      <c r="AE66" s="480"/>
      <c r="AF66" s="480"/>
      <c r="AG66" s="480"/>
      <c r="AH66" s="480"/>
      <c r="AI66" s="480"/>
      <c r="AJ66" s="481"/>
    </row>
    <row r="67" spans="1:36" ht="26.25" customHeight="1" x14ac:dyDescent="0.2">
      <c r="A67" s="488" t="s">
        <v>22</v>
      </c>
      <c r="B67" s="442"/>
      <c r="C67" s="442"/>
      <c r="D67" s="442"/>
      <c r="E67" s="443"/>
      <c r="F67" s="395" t="s">
        <v>221</v>
      </c>
      <c r="G67" s="396"/>
      <c r="H67" s="88">
        <f>$H$22</f>
        <v>0</v>
      </c>
      <c r="I67" s="81" t="s">
        <v>4</v>
      </c>
      <c r="J67" s="88">
        <f>$J$22</f>
        <v>0</v>
      </c>
      <c r="K67" s="81" t="s">
        <v>137</v>
      </c>
      <c r="L67" s="88" t="str">
        <f>$L$22</f>
        <v>許可</v>
      </c>
      <c r="M67" s="81" t="s">
        <v>136</v>
      </c>
      <c r="N67" s="81" t="s">
        <v>184</v>
      </c>
      <c r="O67" s="81"/>
      <c r="P67" s="489">
        <f>$P$22</f>
        <v>0</v>
      </c>
      <c r="Q67" s="489"/>
      <c r="R67" s="393" t="s">
        <v>20</v>
      </c>
      <c r="S67" s="442" t="s">
        <v>23</v>
      </c>
      <c r="T67" s="442"/>
      <c r="U67" s="442"/>
      <c r="V67" s="443"/>
      <c r="W67" s="529" t="str">
        <f>$W$22</f>
        <v>請負</v>
      </c>
      <c r="X67" s="530"/>
      <c r="Y67" s="530"/>
      <c r="Z67" s="530"/>
      <c r="AA67" s="530"/>
      <c r="AB67" s="530"/>
      <c r="AC67" s="530"/>
      <c r="AD67" s="530"/>
      <c r="AE67" s="530"/>
      <c r="AF67" s="530"/>
      <c r="AG67" s="530"/>
      <c r="AH67" s="530"/>
      <c r="AI67" s="530"/>
      <c r="AJ67" s="531"/>
    </row>
    <row r="68" spans="1:36" ht="26.25" customHeight="1" x14ac:dyDescent="0.2">
      <c r="A68" s="448"/>
      <c r="B68" s="414"/>
      <c r="C68" s="414"/>
      <c r="D68" s="414"/>
      <c r="E68" s="415"/>
      <c r="F68" s="397" t="s">
        <v>221</v>
      </c>
      <c r="G68" s="398"/>
      <c r="H68" s="89">
        <f>$H$23</f>
        <v>99</v>
      </c>
      <c r="I68" s="83" t="s">
        <v>4</v>
      </c>
      <c r="J68" s="89">
        <f>$J$23</f>
        <v>99</v>
      </c>
      <c r="K68" s="83" t="s">
        <v>137</v>
      </c>
      <c r="L68" s="89">
        <f>$L$23</f>
        <v>99</v>
      </c>
      <c r="M68" s="83" t="s">
        <v>136</v>
      </c>
      <c r="N68" s="83" t="s">
        <v>185</v>
      </c>
      <c r="O68" s="83"/>
      <c r="P68" s="490"/>
      <c r="Q68" s="490"/>
      <c r="R68" s="394"/>
      <c r="S68" s="414" t="s">
        <v>24</v>
      </c>
      <c r="T68" s="414"/>
      <c r="U68" s="414"/>
      <c r="V68" s="415"/>
      <c r="W68" s="532"/>
      <c r="X68" s="533"/>
      <c r="Y68" s="533"/>
      <c r="Z68" s="533"/>
      <c r="AA68" s="533"/>
      <c r="AB68" s="533"/>
      <c r="AC68" s="533"/>
      <c r="AD68" s="533"/>
      <c r="AE68" s="533"/>
      <c r="AF68" s="533"/>
      <c r="AG68" s="533"/>
      <c r="AH68" s="533"/>
      <c r="AI68" s="533"/>
      <c r="AJ68" s="534"/>
    </row>
    <row r="69" spans="1:36" ht="26.25" customHeight="1" x14ac:dyDescent="0.2">
      <c r="A69" s="447" t="s">
        <v>33</v>
      </c>
      <c r="B69" s="411"/>
      <c r="C69" s="411"/>
      <c r="D69" s="411"/>
      <c r="E69" s="412"/>
      <c r="F69" s="523" t="str">
        <f>$F$24</f>
        <v>原状復旧</v>
      </c>
      <c r="G69" s="524"/>
      <c r="H69" s="524"/>
      <c r="I69" s="524"/>
      <c r="J69" s="524"/>
      <c r="K69" s="524"/>
      <c r="L69" s="524"/>
      <c r="M69" s="524"/>
      <c r="N69" s="524"/>
      <c r="O69" s="524"/>
      <c r="P69" s="524"/>
      <c r="Q69" s="524"/>
      <c r="R69" s="525"/>
      <c r="S69" s="410" t="s">
        <v>34</v>
      </c>
      <c r="T69" s="411"/>
      <c r="U69" s="411"/>
      <c r="V69" s="412"/>
      <c r="W69" s="529" t="str">
        <f>$W$24</f>
        <v>位置図、計画平面図、足場構造図・詳細図（カタログ)、保安施設計画図</v>
      </c>
      <c r="X69" s="530"/>
      <c r="Y69" s="530"/>
      <c r="Z69" s="530"/>
      <c r="AA69" s="530"/>
      <c r="AB69" s="530"/>
      <c r="AC69" s="530"/>
      <c r="AD69" s="530"/>
      <c r="AE69" s="530"/>
      <c r="AF69" s="530"/>
      <c r="AG69" s="530"/>
      <c r="AH69" s="530"/>
      <c r="AI69" s="530"/>
      <c r="AJ69" s="531"/>
    </row>
    <row r="70" spans="1:36" ht="26.25" customHeight="1" x14ac:dyDescent="0.2">
      <c r="A70" s="448" t="s">
        <v>32</v>
      </c>
      <c r="B70" s="414"/>
      <c r="C70" s="414"/>
      <c r="D70" s="414"/>
      <c r="E70" s="415"/>
      <c r="F70" s="526"/>
      <c r="G70" s="527"/>
      <c r="H70" s="527"/>
      <c r="I70" s="527"/>
      <c r="J70" s="527"/>
      <c r="K70" s="527"/>
      <c r="L70" s="527"/>
      <c r="M70" s="527"/>
      <c r="N70" s="527"/>
      <c r="O70" s="527"/>
      <c r="P70" s="527"/>
      <c r="Q70" s="527"/>
      <c r="R70" s="528"/>
      <c r="S70" s="413"/>
      <c r="T70" s="414"/>
      <c r="U70" s="414"/>
      <c r="V70" s="415"/>
      <c r="W70" s="532"/>
      <c r="X70" s="533"/>
      <c r="Y70" s="533"/>
      <c r="Z70" s="533"/>
      <c r="AA70" s="533"/>
      <c r="AB70" s="533"/>
      <c r="AC70" s="533"/>
      <c r="AD70" s="533"/>
      <c r="AE70" s="533"/>
      <c r="AF70" s="533"/>
      <c r="AG70" s="533"/>
      <c r="AH70" s="533"/>
      <c r="AI70" s="533"/>
      <c r="AJ70" s="534"/>
    </row>
    <row r="71" spans="1:36" x14ac:dyDescent="0.2">
      <c r="A71" s="90"/>
      <c r="B71" s="91"/>
      <c r="C71" s="91"/>
      <c r="D71" s="91"/>
      <c r="E71" s="91"/>
      <c r="F71" s="91"/>
      <c r="G71" s="91"/>
      <c r="H71" s="91"/>
      <c r="I71" s="91"/>
      <c r="J71" s="91"/>
      <c r="K71" s="91"/>
      <c r="L71" s="91"/>
      <c r="M71" s="91"/>
      <c r="N71" s="91"/>
      <c r="O71" s="91"/>
      <c r="P71" s="91"/>
      <c r="Q71" s="91"/>
      <c r="R71" s="91"/>
      <c r="S71" s="91"/>
      <c r="T71" s="91"/>
      <c r="U71" s="91"/>
      <c r="V71" s="91"/>
      <c r="W71" s="91"/>
      <c r="X71" s="91"/>
      <c r="Y71" s="91"/>
      <c r="Z71" s="91"/>
      <c r="AA71" s="91"/>
      <c r="AB71" s="91"/>
      <c r="AC71" s="91"/>
      <c r="AD71" s="91"/>
      <c r="AE71" s="91"/>
      <c r="AF71" s="91"/>
      <c r="AG71" s="91"/>
      <c r="AH71" s="91"/>
      <c r="AI71" s="91"/>
      <c r="AJ71" s="92"/>
    </row>
    <row r="72" spans="1:36" x14ac:dyDescent="0.2">
      <c r="A72" s="90"/>
      <c r="B72" s="91"/>
      <c r="C72" s="91"/>
      <c r="D72" s="91"/>
      <c r="E72" s="91"/>
      <c r="F72" s="91"/>
      <c r="G72" s="91"/>
      <c r="H72" s="91"/>
      <c r="I72" s="91"/>
      <c r="J72" s="91"/>
      <c r="K72" s="91"/>
      <c r="L72" s="91"/>
      <c r="M72" s="487" t="s">
        <v>45</v>
      </c>
      <c r="N72" s="487"/>
      <c r="O72" s="487"/>
      <c r="P72" s="487"/>
      <c r="Q72" s="487"/>
      <c r="R72" s="487"/>
      <c r="S72" s="487"/>
      <c r="T72" s="487"/>
      <c r="U72" s="487"/>
      <c r="V72" s="487"/>
      <c r="W72" s="487"/>
      <c r="X72" s="487"/>
      <c r="Y72" s="91"/>
      <c r="Z72" s="91"/>
      <c r="AA72" s="91"/>
      <c r="AB72" s="91"/>
      <c r="AC72" s="91"/>
      <c r="AD72" s="91"/>
      <c r="AE72" s="93" t="s">
        <v>178</v>
      </c>
      <c r="AF72" s="91"/>
      <c r="AG72" s="91"/>
      <c r="AH72" s="91"/>
      <c r="AI72" s="91" t="s">
        <v>0</v>
      </c>
      <c r="AJ72" s="92"/>
    </row>
    <row r="73" spans="1:36" x14ac:dyDescent="0.2">
      <c r="A73" s="90"/>
      <c r="B73" s="91"/>
      <c r="C73" s="91"/>
      <c r="D73" s="91"/>
      <c r="E73" s="91"/>
      <c r="F73" s="91"/>
      <c r="G73" s="91"/>
      <c r="H73" s="91"/>
      <c r="I73" s="91"/>
      <c r="J73" s="91"/>
      <c r="K73" s="91"/>
      <c r="L73" s="91"/>
      <c r="M73" s="487"/>
      <c r="N73" s="487"/>
      <c r="O73" s="487"/>
      <c r="P73" s="487"/>
      <c r="Q73" s="487"/>
      <c r="R73" s="487"/>
      <c r="S73" s="487"/>
      <c r="T73" s="487"/>
      <c r="U73" s="487"/>
      <c r="V73" s="487"/>
      <c r="W73" s="487"/>
      <c r="X73" s="487"/>
      <c r="Y73" s="91"/>
      <c r="Z73" s="91"/>
      <c r="AA73" s="91"/>
      <c r="AB73" s="91"/>
      <c r="AC73" s="91"/>
      <c r="AD73" s="91"/>
      <c r="AE73" s="91"/>
      <c r="AF73" s="91"/>
      <c r="AG73" s="91"/>
      <c r="AH73" s="91"/>
      <c r="AI73" s="93" t="s">
        <v>222</v>
      </c>
      <c r="AJ73" s="92"/>
    </row>
    <row r="74" spans="1:36" x14ac:dyDescent="0.2">
      <c r="A74" s="90"/>
      <c r="B74" s="91"/>
      <c r="C74" s="91"/>
      <c r="D74" s="91"/>
      <c r="E74" s="91"/>
      <c r="F74" s="91"/>
      <c r="G74" s="91"/>
      <c r="H74" s="91"/>
      <c r="I74" s="91"/>
      <c r="J74" s="91"/>
      <c r="K74" s="91"/>
      <c r="L74" s="91"/>
      <c r="M74" s="91"/>
      <c r="N74" s="91"/>
      <c r="O74" s="91"/>
      <c r="P74" s="91"/>
      <c r="Q74" s="91"/>
      <c r="R74" s="91"/>
      <c r="S74" s="91"/>
      <c r="T74" s="91"/>
      <c r="U74" s="91"/>
      <c r="V74" s="91"/>
      <c r="W74" s="91"/>
      <c r="X74" s="91"/>
      <c r="Y74" s="91"/>
      <c r="Z74" s="91"/>
      <c r="AA74" s="91"/>
      <c r="AB74" s="91"/>
      <c r="AC74" s="91"/>
      <c r="AD74" s="91"/>
      <c r="AE74" s="91"/>
      <c r="AF74" s="91"/>
      <c r="AG74" s="91"/>
      <c r="AH74" s="91"/>
      <c r="AI74" s="91"/>
      <c r="AJ74" s="92"/>
    </row>
    <row r="75" spans="1:36" x14ac:dyDescent="0.2">
      <c r="A75" s="90"/>
      <c r="B75" s="91"/>
      <c r="C75" s="91"/>
      <c r="D75" s="91"/>
      <c r="E75" s="91"/>
      <c r="F75" s="91"/>
      <c r="G75" s="91"/>
      <c r="H75" s="91"/>
      <c r="I75" s="91"/>
      <c r="J75" s="91"/>
      <c r="K75" s="91"/>
      <c r="L75" s="93" t="s">
        <v>46</v>
      </c>
      <c r="M75" s="91"/>
      <c r="N75" s="91"/>
      <c r="O75" s="91"/>
      <c r="P75" s="91"/>
      <c r="Q75" s="91"/>
      <c r="R75" s="91"/>
      <c r="S75" s="91"/>
      <c r="T75" s="91"/>
      <c r="U75" s="91"/>
      <c r="V75" s="91"/>
      <c r="W75" s="91"/>
      <c r="X75" s="91"/>
      <c r="Y75" s="91"/>
      <c r="Z75" s="91"/>
      <c r="AA75" s="91"/>
      <c r="AB75" s="91"/>
      <c r="AC75" s="91"/>
      <c r="AD75" s="91"/>
      <c r="AE75" s="91"/>
      <c r="AF75" s="91"/>
      <c r="AG75" s="91"/>
      <c r="AH75" s="91"/>
      <c r="AI75" s="91"/>
      <c r="AJ75" s="92"/>
    </row>
    <row r="76" spans="1:36" x14ac:dyDescent="0.2">
      <c r="A76" s="90"/>
      <c r="B76" s="91"/>
      <c r="C76" s="91"/>
      <c r="D76" s="91"/>
      <c r="E76" s="91"/>
      <c r="F76" s="91"/>
      <c r="G76" s="91"/>
      <c r="H76" s="91"/>
      <c r="I76" s="91"/>
      <c r="J76" s="91"/>
      <c r="K76" s="91"/>
      <c r="L76" s="91"/>
      <c r="M76" s="91"/>
      <c r="N76" s="91"/>
      <c r="O76" s="91"/>
      <c r="P76" s="91"/>
      <c r="Q76" s="91"/>
      <c r="R76" s="91"/>
      <c r="S76" s="91"/>
      <c r="T76" s="91"/>
      <c r="U76" s="91"/>
      <c r="V76" s="91"/>
      <c r="W76" s="91"/>
      <c r="X76" s="91"/>
      <c r="Y76" s="91"/>
      <c r="Z76" s="91"/>
      <c r="AA76" s="91"/>
      <c r="AB76" s="91"/>
      <c r="AC76" s="91"/>
      <c r="AD76" s="91"/>
      <c r="AE76" s="91"/>
      <c r="AF76" s="93" t="s">
        <v>153</v>
      </c>
      <c r="AG76" s="91"/>
      <c r="AH76" s="94" t="s">
        <v>25</v>
      </c>
      <c r="AI76" s="91"/>
      <c r="AJ76" s="92"/>
    </row>
    <row r="77" spans="1:36" x14ac:dyDescent="0.2">
      <c r="A77" s="90"/>
      <c r="B77" s="91"/>
      <c r="C77" s="91"/>
      <c r="D77" s="91"/>
      <c r="E77" s="91"/>
      <c r="F77" s="91"/>
      <c r="G77" s="91"/>
      <c r="H77" s="91"/>
      <c r="I77" s="91"/>
      <c r="J77" s="91"/>
      <c r="K77" s="91"/>
      <c r="L77" s="91"/>
      <c r="M77" s="91"/>
      <c r="N77" s="91"/>
      <c r="O77" s="91"/>
      <c r="P77" s="91"/>
      <c r="Q77" s="91"/>
      <c r="R77" s="91"/>
      <c r="S77" s="91"/>
      <c r="T77" s="91"/>
      <c r="U77" s="91"/>
      <c r="V77" s="91"/>
      <c r="W77" s="91"/>
      <c r="X77" s="91"/>
      <c r="Y77" s="91"/>
      <c r="Z77" s="91"/>
      <c r="AA77" s="91"/>
      <c r="AB77" s="91"/>
      <c r="AC77" s="91"/>
      <c r="AD77" s="91"/>
      <c r="AE77" s="91"/>
      <c r="AF77" s="91"/>
      <c r="AG77" s="91"/>
      <c r="AH77" s="91"/>
      <c r="AI77" s="91"/>
      <c r="AJ77" s="92"/>
    </row>
    <row r="78" spans="1:36" x14ac:dyDescent="0.2">
      <c r="A78" s="90"/>
      <c r="B78" s="91"/>
      <c r="C78" s="91"/>
      <c r="D78" s="91"/>
      <c r="E78" s="91"/>
      <c r="F78" s="93" t="s">
        <v>47</v>
      </c>
      <c r="G78" s="521" t="str">
        <f>IF($M2="","",IF(OR($M2="道路占用許可申請書"),"許可申請",IF(OR($M2="道路占用協議書"),"協　　議")))</f>
        <v>許可申請</v>
      </c>
      <c r="H78" s="521"/>
      <c r="I78" s="521"/>
      <c r="J78" s="91" t="s">
        <v>48</v>
      </c>
      <c r="K78" s="91"/>
      <c r="L78" s="91"/>
      <c r="M78" s="91"/>
      <c r="N78" s="91"/>
      <c r="O78" s="91"/>
      <c r="P78" s="91"/>
      <c r="Q78" s="519" t="str">
        <f>IF($M2="","",IF(OR($M2="道路占用許可申請書"),"許可",IF(OR($M2="道路占用協議書"),"回答")))</f>
        <v>許可</v>
      </c>
      <c r="R78" s="519"/>
      <c r="S78" s="91" t="s">
        <v>179</v>
      </c>
      <c r="T78" s="91"/>
      <c r="U78" s="91"/>
      <c r="V78" s="91"/>
      <c r="W78" s="91"/>
      <c r="X78" s="91"/>
      <c r="Y78" s="91"/>
      <c r="Z78" s="91"/>
      <c r="AA78" s="91"/>
      <c r="AB78" s="91"/>
      <c r="AC78" s="91"/>
      <c r="AD78" s="91"/>
      <c r="AE78" s="91"/>
      <c r="AF78" s="91"/>
      <c r="AG78" s="91"/>
      <c r="AH78" s="91"/>
      <c r="AI78" s="91"/>
      <c r="AJ78" s="92"/>
    </row>
    <row r="79" spans="1:36" x14ac:dyDescent="0.2">
      <c r="A79" s="90"/>
      <c r="B79" s="91"/>
      <c r="C79" s="91" t="s">
        <v>49</v>
      </c>
      <c r="D79" s="91"/>
      <c r="E79" s="91"/>
      <c r="F79" s="91"/>
      <c r="G79" s="91"/>
      <c r="H79" s="91"/>
      <c r="I79" s="91"/>
      <c r="J79" s="91"/>
      <c r="K79" s="91"/>
      <c r="L79" s="91"/>
      <c r="M79" s="91"/>
      <c r="N79" s="91"/>
      <c r="O79" s="91"/>
      <c r="P79" s="91"/>
      <c r="Q79" s="91"/>
      <c r="R79" s="91"/>
      <c r="S79" s="91"/>
      <c r="T79" s="91"/>
      <c r="U79" s="91"/>
      <c r="V79" s="91"/>
      <c r="W79" s="91"/>
      <c r="X79" s="91"/>
      <c r="Y79" s="91"/>
      <c r="Z79" s="91"/>
      <c r="AA79" s="91"/>
      <c r="AB79" s="91"/>
      <c r="AC79" s="91"/>
      <c r="AD79" s="91"/>
      <c r="AE79" s="91"/>
      <c r="AF79" s="91"/>
      <c r="AG79" s="91"/>
      <c r="AH79" s="91"/>
      <c r="AI79" s="91"/>
      <c r="AJ79" s="92"/>
    </row>
    <row r="80" spans="1:36" x14ac:dyDescent="0.2">
      <c r="A80" s="90"/>
      <c r="B80" s="91"/>
      <c r="C80" s="91"/>
      <c r="D80" s="91"/>
      <c r="E80" s="91"/>
      <c r="F80" s="91"/>
      <c r="G80" s="91"/>
      <c r="H80" s="91"/>
      <c r="I80" s="91"/>
      <c r="J80" s="91"/>
      <c r="K80" s="91"/>
      <c r="L80" s="91"/>
      <c r="M80" s="91"/>
      <c r="N80" s="91"/>
      <c r="O80" s="91"/>
      <c r="P80" s="91"/>
      <c r="Q80" s="91"/>
      <c r="R80" s="91"/>
      <c r="S80" s="91"/>
      <c r="T80" s="91"/>
      <c r="U80" s="91"/>
      <c r="V80" s="91"/>
      <c r="W80" s="91"/>
      <c r="X80" s="91"/>
      <c r="Y80" s="91"/>
      <c r="Z80" s="91"/>
      <c r="AA80" s="91"/>
      <c r="AB80" s="91"/>
      <c r="AC80" s="91"/>
      <c r="AD80" s="91"/>
      <c r="AE80" s="91"/>
      <c r="AF80" s="91"/>
      <c r="AG80" s="91"/>
      <c r="AH80" s="91"/>
      <c r="AI80" s="91"/>
      <c r="AJ80" s="92"/>
    </row>
    <row r="81" spans="1:36" x14ac:dyDescent="0.2">
      <c r="A81" s="90"/>
      <c r="B81" s="91"/>
      <c r="C81" s="91"/>
      <c r="D81" s="91"/>
      <c r="E81" s="91"/>
      <c r="F81" s="91"/>
      <c r="G81" s="91"/>
      <c r="H81" s="91"/>
      <c r="I81" s="91"/>
      <c r="J81" s="91"/>
      <c r="K81" s="91"/>
      <c r="L81" s="91"/>
      <c r="M81" s="91"/>
      <c r="N81" s="91"/>
      <c r="O81" s="91"/>
      <c r="P81" s="91"/>
      <c r="Q81" s="91"/>
      <c r="R81" s="91"/>
      <c r="S81" s="91"/>
      <c r="T81" s="91"/>
      <c r="U81" s="91"/>
      <c r="V81" s="91"/>
      <c r="W81" s="91"/>
      <c r="X81" s="91"/>
      <c r="Y81" s="91"/>
      <c r="Z81" s="91"/>
      <c r="AA81" s="91"/>
      <c r="AB81" s="91"/>
      <c r="AC81" s="91"/>
      <c r="AD81" s="91"/>
      <c r="AE81" s="91"/>
      <c r="AF81" s="91"/>
      <c r="AG81" s="91"/>
      <c r="AH81" s="91"/>
      <c r="AI81" s="91"/>
      <c r="AJ81" s="92"/>
    </row>
    <row r="82" spans="1:36" x14ac:dyDescent="0.2">
      <c r="A82" s="90"/>
      <c r="B82" s="91"/>
      <c r="C82" s="91"/>
      <c r="D82" s="91"/>
      <c r="E82" s="91"/>
      <c r="F82" s="91"/>
      <c r="G82" s="91"/>
      <c r="H82" s="91"/>
      <c r="I82" s="91"/>
      <c r="J82" s="91"/>
      <c r="K82" s="91"/>
      <c r="L82" s="91"/>
      <c r="M82" s="487" t="s">
        <v>50</v>
      </c>
      <c r="N82" s="487"/>
      <c r="O82" s="487"/>
      <c r="P82" s="487"/>
      <c r="Q82" s="487"/>
      <c r="R82" s="487"/>
      <c r="S82" s="487"/>
      <c r="T82" s="487"/>
      <c r="U82" s="487"/>
      <c r="V82" s="487"/>
      <c r="W82" s="487"/>
      <c r="X82" s="487"/>
      <c r="Y82" s="91"/>
      <c r="Z82" s="91"/>
      <c r="AA82" s="91"/>
      <c r="AB82" s="91"/>
      <c r="AC82" s="91"/>
      <c r="AD82" s="91"/>
      <c r="AE82" s="91" t="s">
        <v>1</v>
      </c>
      <c r="AF82" s="91"/>
      <c r="AG82" s="91"/>
      <c r="AH82" s="91"/>
      <c r="AI82" s="91" t="s">
        <v>0</v>
      </c>
      <c r="AJ82" s="92"/>
    </row>
    <row r="83" spans="1:36" x14ac:dyDescent="0.2">
      <c r="A83" s="90"/>
      <c r="B83" s="91"/>
      <c r="C83" s="91"/>
      <c r="D83" s="91"/>
      <c r="E83" s="91"/>
      <c r="F83" s="91"/>
      <c r="G83" s="91"/>
      <c r="H83" s="91"/>
      <c r="I83" s="91"/>
      <c r="J83" s="91"/>
      <c r="K83" s="91"/>
      <c r="L83" s="91"/>
      <c r="M83" s="487"/>
      <c r="N83" s="487"/>
      <c r="O83" s="487"/>
      <c r="P83" s="487"/>
      <c r="Q83" s="487"/>
      <c r="R83" s="487"/>
      <c r="S83" s="487"/>
      <c r="T83" s="487"/>
      <c r="U83" s="487"/>
      <c r="V83" s="487"/>
      <c r="W83" s="487"/>
      <c r="X83" s="487"/>
      <c r="Y83" s="91"/>
      <c r="Z83" s="91"/>
      <c r="AA83" s="91"/>
      <c r="AB83" s="91"/>
      <c r="AC83" s="91"/>
      <c r="AD83" s="91"/>
      <c r="AE83" s="91"/>
      <c r="AF83" s="91"/>
      <c r="AG83" s="91"/>
      <c r="AH83" s="91"/>
      <c r="AI83" s="93" t="s">
        <v>222</v>
      </c>
      <c r="AJ83" s="92"/>
    </row>
    <row r="84" spans="1:36" x14ac:dyDescent="0.2">
      <c r="A84" s="90"/>
      <c r="B84" s="91"/>
      <c r="C84" s="91"/>
      <c r="D84" s="91"/>
      <c r="E84" s="91"/>
      <c r="F84" s="91"/>
      <c r="G84" s="91"/>
      <c r="H84" s="91"/>
      <c r="I84" s="91"/>
      <c r="J84" s="91"/>
      <c r="K84" s="91"/>
      <c r="L84" s="91"/>
      <c r="M84" s="91"/>
      <c r="N84" s="91"/>
      <c r="O84" s="91"/>
      <c r="P84" s="91"/>
      <c r="Q84" s="91"/>
      <c r="R84" s="91"/>
      <c r="S84" s="91"/>
      <c r="T84" s="91"/>
      <c r="U84" s="91"/>
      <c r="V84" s="91"/>
      <c r="W84" s="91"/>
      <c r="X84" s="91"/>
      <c r="Y84" s="91"/>
      <c r="Z84" s="91"/>
      <c r="AA84" s="91"/>
      <c r="AB84" s="91"/>
      <c r="AC84" s="91"/>
      <c r="AD84" s="91"/>
      <c r="AE84" s="91"/>
      <c r="AF84" s="91"/>
      <c r="AG84" s="91"/>
      <c r="AH84" s="91"/>
      <c r="AI84" s="91"/>
      <c r="AJ84" s="92"/>
    </row>
    <row r="85" spans="1:36" x14ac:dyDescent="0.2">
      <c r="A85" s="90"/>
      <c r="B85" s="91"/>
      <c r="C85" s="91"/>
      <c r="D85" s="91"/>
      <c r="E85" s="91"/>
      <c r="F85" s="91"/>
      <c r="G85" s="91"/>
      <c r="H85" s="91"/>
      <c r="I85" s="91"/>
      <c r="J85" s="91"/>
      <c r="K85" s="91"/>
      <c r="L85" s="93" t="s">
        <v>154</v>
      </c>
      <c r="M85" s="91"/>
      <c r="N85" s="91"/>
      <c r="O85" s="91"/>
      <c r="P85" s="91"/>
      <c r="Q85" s="91"/>
      <c r="R85" s="91"/>
      <c r="S85" s="91"/>
      <c r="T85" s="91"/>
      <c r="U85" s="91"/>
      <c r="V85" s="91"/>
      <c r="W85" s="91"/>
      <c r="X85" s="91"/>
      <c r="Y85" s="91"/>
      <c r="Z85" s="91"/>
      <c r="AA85" s="91"/>
      <c r="AB85" s="91"/>
      <c r="AC85" s="91"/>
      <c r="AD85" s="91"/>
      <c r="AE85" s="91"/>
      <c r="AF85" s="91"/>
      <c r="AG85" s="91"/>
      <c r="AH85" s="91"/>
      <c r="AI85" s="91"/>
      <c r="AJ85" s="92"/>
    </row>
    <row r="86" spans="1:36" x14ac:dyDescent="0.2">
      <c r="A86" s="90"/>
      <c r="B86" s="91"/>
      <c r="C86" s="91"/>
      <c r="D86" s="91"/>
      <c r="E86" s="91"/>
      <c r="F86" s="91"/>
      <c r="G86" s="91"/>
      <c r="H86" s="91"/>
      <c r="I86" s="91"/>
      <c r="J86" s="91"/>
      <c r="K86" s="91"/>
      <c r="L86" s="91"/>
      <c r="M86" s="91"/>
      <c r="N86" s="91"/>
      <c r="O86" s="91"/>
      <c r="P86" s="91"/>
      <c r="Q86" s="91"/>
      <c r="R86" s="91"/>
      <c r="S86" s="91"/>
      <c r="T86" s="91"/>
      <c r="U86" s="91"/>
      <c r="V86" s="91"/>
      <c r="W86" s="91"/>
      <c r="X86" s="91"/>
      <c r="Y86" s="91"/>
      <c r="Z86" s="91"/>
      <c r="AA86" s="91"/>
      <c r="AB86" s="91"/>
      <c r="AC86" s="91"/>
      <c r="AD86" s="91"/>
      <c r="AE86" s="91"/>
      <c r="AF86" s="93" t="s">
        <v>51</v>
      </c>
      <c r="AG86" s="91"/>
      <c r="AH86" s="94" t="s">
        <v>25</v>
      </c>
      <c r="AI86" s="91"/>
      <c r="AJ86" s="92"/>
    </row>
    <row r="87" spans="1:36" x14ac:dyDescent="0.2">
      <c r="A87" s="90"/>
      <c r="B87" s="91"/>
      <c r="C87" s="91"/>
      <c r="D87" s="91"/>
      <c r="E87" s="91"/>
      <c r="F87" s="91"/>
      <c r="G87" s="91"/>
      <c r="H87" s="91"/>
      <c r="I87" s="91"/>
      <c r="J87" s="91"/>
      <c r="K87" s="91"/>
      <c r="L87" s="91"/>
      <c r="M87" s="91"/>
      <c r="N87" s="91"/>
      <c r="O87" s="91"/>
      <c r="P87" s="91"/>
      <c r="Q87" s="91"/>
      <c r="R87" s="91"/>
      <c r="S87" s="91"/>
      <c r="T87" s="91"/>
      <c r="U87" s="91"/>
      <c r="V87" s="91"/>
      <c r="W87" s="91"/>
      <c r="X87" s="91"/>
      <c r="Y87" s="91"/>
      <c r="Z87" s="91"/>
      <c r="AA87" s="91"/>
      <c r="AB87" s="91"/>
      <c r="AC87" s="91"/>
      <c r="AD87" s="91"/>
      <c r="AE87" s="91"/>
      <c r="AF87" s="91"/>
      <c r="AG87" s="91"/>
      <c r="AH87" s="91"/>
      <c r="AI87" s="91"/>
      <c r="AJ87" s="92"/>
    </row>
    <row r="88" spans="1:36" x14ac:dyDescent="0.2">
      <c r="A88" s="90"/>
      <c r="B88" s="91"/>
      <c r="C88" s="91"/>
      <c r="D88" s="91" t="s">
        <v>223</v>
      </c>
      <c r="E88" s="91"/>
      <c r="F88" s="91"/>
      <c r="G88" s="91"/>
      <c r="H88" s="91"/>
      <c r="I88" s="91"/>
      <c r="J88" s="91"/>
      <c r="K88" s="91"/>
      <c r="L88" s="91"/>
      <c r="M88" s="91"/>
      <c r="N88" s="91"/>
      <c r="O88" s="91"/>
      <c r="P88" s="91"/>
      <c r="Q88" s="91"/>
      <c r="R88" s="91"/>
      <c r="S88" s="91"/>
      <c r="T88" s="91"/>
      <c r="U88" s="91"/>
      <c r="V88" s="91"/>
      <c r="W88" s="91"/>
      <c r="X88" s="91"/>
      <c r="Y88" s="91"/>
      <c r="Z88" s="91"/>
      <c r="AA88" s="91"/>
      <c r="AB88" s="91"/>
      <c r="AC88" s="91"/>
      <c r="AD88" s="91"/>
      <c r="AE88" s="91"/>
      <c r="AF88" s="91"/>
      <c r="AG88" s="91"/>
      <c r="AH88" s="91"/>
      <c r="AI88" s="91"/>
      <c r="AJ88" s="92"/>
    </row>
    <row r="89" spans="1:36" x14ac:dyDescent="0.2">
      <c r="A89" s="90"/>
      <c r="B89" s="91"/>
      <c r="C89" s="91" t="s">
        <v>52</v>
      </c>
      <c r="D89" s="91"/>
      <c r="E89" s="91"/>
      <c r="F89" s="91"/>
      <c r="G89" s="91"/>
      <c r="H89" s="91"/>
      <c r="I89" s="91"/>
      <c r="J89" s="91"/>
      <c r="K89" s="91"/>
      <c r="L89" s="91"/>
      <c r="M89" s="91"/>
      <c r="N89" s="91"/>
      <c r="O89" s="91"/>
      <c r="P89" s="91"/>
      <c r="Q89" s="91"/>
      <c r="R89" s="91"/>
      <c r="S89" s="91"/>
      <c r="T89" s="91"/>
      <c r="U89" s="91"/>
      <c r="V89" s="91"/>
      <c r="W89" s="91"/>
      <c r="X89" s="91"/>
      <c r="Y89" s="91"/>
      <c r="Z89" s="91"/>
      <c r="AA89" s="91"/>
      <c r="AB89" s="91"/>
      <c r="AC89" s="91"/>
      <c r="AD89" s="91"/>
      <c r="AE89" s="91"/>
      <c r="AF89" s="91"/>
      <c r="AG89" s="91"/>
      <c r="AH89" s="91"/>
      <c r="AI89" s="91"/>
      <c r="AJ89" s="92"/>
    </row>
    <row r="90" spans="1:36" x14ac:dyDescent="0.2">
      <c r="A90" s="90"/>
      <c r="B90" s="91"/>
      <c r="C90" s="91"/>
      <c r="D90" s="91"/>
      <c r="E90" s="91"/>
      <c r="F90" s="91"/>
      <c r="G90" s="91"/>
      <c r="H90" s="91"/>
      <c r="I90" s="91"/>
      <c r="J90" s="91"/>
      <c r="K90" s="91"/>
      <c r="L90" s="91"/>
      <c r="M90" s="91"/>
      <c r="N90" s="91"/>
      <c r="O90" s="91"/>
      <c r="P90" s="91"/>
      <c r="Q90" s="91"/>
      <c r="R90" s="91"/>
      <c r="S90" s="519" t="s">
        <v>53</v>
      </c>
      <c r="T90" s="519"/>
      <c r="U90" s="91"/>
      <c r="V90" s="91"/>
      <c r="W90" s="91"/>
      <c r="X90" s="91"/>
      <c r="Y90" s="91"/>
      <c r="Z90" s="91"/>
      <c r="AA90" s="91"/>
      <c r="AB90" s="91"/>
      <c r="AC90" s="91"/>
      <c r="AD90" s="91"/>
      <c r="AE90" s="91"/>
      <c r="AF90" s="91"/>
      <c r="AG90" s="91"/>
      <c r="AH90" s="91"/>
      <c r="AI90" s="91"/>
      <c r="AJ90" s="92"/>
    </row>
    <row r="91" spans="1:36" ht="10.5" customHeight="1" x14ac:dyDescent="0.2">
      <c r="A91" s="90"/>
      <c r="B91" s="545"/>
      <c r="C91" s="545"/>
      <c r="D91" s="545"/>
      <c r="E91" s="545"/>
      <c r="F91" s="545"/>
      <c r="G91" s="545"/>
      <c r="H91" s="545"/>
      <c r="I91" s="545"/>
      <c r="J91" s="545"/>
      <c r="K91" s="545"/>
      <c r="L91" s="545"/>
      <c r="M91" s="545"/>
      <c r="N91" s="545"/>
      <c r="O91" s="545"/>
      <c r="P91" s="545"/>
      <c r="Q91" s="545"/>
      <c r="R91" s="545"/>
      <c r="S91" s="545"/>
      <c r="T91" s="545"/>
      <c r="U91" s="545"/>
      <c r="V91" s="545"/>
      <c r="W91" s="545"/>
      <c r="X91" s="545"/>
      <c r="Y91" s="545"/>
      <c r="Z91" s="545"/>
      <c r="AA91" s="545"/>
      <c r="AB91" s="545"/>
      <c r="AC91" s="545"/>
      <c r="AD91" s="545"/>
      <c r="AE91" s="545"/>
      <c r="AF91" s="545"/>
      <c r="AG91" s="545"/>
      <c r="AH91" s="545"/>
      <c r="AI91" s="545"/>
      <c r="AJ91" s="92"/>
    </row>
    <row r="92" spans="1:36" ht="10.5" customHeight="1" x14ac:dyDescent="0.2">
      <c r="A92" s="90"/>
      <c r="B92" s="540"/>
      <c r="C92" s="540"/>
      <c r="D92" s="540"/>
      <c r="E92" s="540"/>
      <c r="F92" s="540"/>
      <c r="G92" s="540"/>
      <c r="H92" s="540"/>
      <c r="I92" s="540"/>
      <c r="J92" s="540"/>
      <c r="K92" s="540"/>
      <c r="L92" s="540"/>
      <c r="M92" s="540"/>
      <c r="N92" s="540"/>
      <c r="O92" s="540"/>
      <c r="P92" s="540"/>
      <c r="Q92" s="540"/>
      <c r="R92" s="540"/>
      <c r="S92" s="540"/>
      <c r="T92" s="540"/>
      <c r="U92" s="540"/>
      <c r="V92" s="540"/>
      <c r="W92" s="540"/>
      <c r="X92" s="540"/>
      <c r="Y92" s="540"/>
      <c r="Z92" s="540"/>
      <c r="AA92" s="540"/>
      <c r="AB92" s="540"/>
      <c r="AC92" s="540"/>
      <c r="AD92" s="540"/>
      <c r="AE92" s="540"/>
      <c r="AF92" s="540"/>
      <c r="AG92" s="540"/>
      <c r="AH92" s="540"/>
      <c r="AI92" s="540"/>
      <c r="AJ92" s="92"/>
    </row>
    <row r="93" spans="1:36" ht="10.5" customHeight="1" x14ac:dyDescent="0.2">
      <c r="A93" s="90"/>
      <c r="B93" s="540"/>
      <c r="C93" s="540"/>
      <c r="D93" s="540"/>
      <c r="E93" s="540"/>
      <c r="F93" s="540"/>
      <c r="G93" s="540"/>
      <c r="H93" s="540"/>
      <c r="I93" s="540"/>
      <c r="J93" s="540"/>
      <c r="K93" s="540"/>
      <c r="L93" s="540"/>
      <c r="M93" s="540"/>
      <c r="N93" s="540"/>
      <c r="O93" s="540"/>
      <c r="P93" s="540"/>
      <c r="Q93" s="540"/>
      <c r="R93" s="540"/>
      <c r="S93" s="540"/>
      <c r="T93" s="540"/>
      <c r="U93" s="540"/>
      <c r="V93" s="540"/>
      <c r="W93" s="540"/>
      <c r="X93" s="540"/>
      <c r="Y93" s="540"/>
      <c r="Z93" s="540"/>
      <c r="AA93" s="540"/>
      <c r="AB93" s="540"/>
      <c r="AC93" s="540"/>
      <c r="AD93" s="540"/>
      <c r="AE93" s="540"/>
      <c r="AF93" s="540"/>
      <c r="AG93" s="540"/>
      <c r="AH93" s="540"/>
      <c r="AI93" s="540"/>
      <c r="AJ93" s="92"/>
    </row>
    <row r="94" spans="1:36" ht="10.5" customHeight="1" x14ac:dyDescent="0.2">
      <c r="A94" s="90"/>
      <c r="B94" s="540"/>
      <c r="C94" s="540"/>
      <c r="D94" s="540"/>
      <c r="E94" s="540"/>
      <c r="F94" s="540"/>
      <c r="G94" s="540"/>
      <c r="H94" s="540"/>
      <c r="I94" s="540"/>
      <c r="J94" s="540"/>
      <c r="K94" s="540"/>
      <c r="L94" s="540"/>
      <c r="M94" s="540"/>
      <c r="N94" s="540"/>
      <c r="O94" s="540"/>
      <c r="P94" s="540"/>
      <c r="Q94" s="540"/>
      <c r="R94" s="540"/>
      <c r="S94" s="540"/>
      <c r="T94" s="540"/>
      <c r="U94" s="540"/>
      <c r="V94" s="540"/>
      <c r="W94" s="540"/>
      <c r="X94" s="540"/>
      <c r="Y94" s="540"/>
      <c r="Z94" s="540"/>
      <c r="AA94" s="540"/>
      <c r="AB94" s="540"/>
      <c r="AC94" s="540"/>
      <c r="AD94" s="540"/>
      <c r="AE94" s="540"/>
      <c r="AF94" s="540"/>
      <c r="AG94" s="540"/>
      <c r="AH94" s="540"/>
      <c r="AI94" s="540"/>
      <c r="AJ94" s="92"/>
    </row>
    <row r="95" spans="1:36" ht="10.5" customHeight="1" x14ac:dyDescent="0.2">
      <c r="A95" s="90"/>
      <c r="B95" s="95"/>
      <c r="C95" s="95"/>
      <c r="D95" s="95"/>
      <c r="E95" s="95"/>
      <c r="F95" s="95"/>
      <c r="G95" s="95"/>
      <c r="H95" s="95"/>
      <c r="I95" s="95"/>
      <c r="J95" s="95"/>
      <c r="K95" s="95"/>
      <c r="L95" s="95"/>
      <c r="M95" s="95"/>
      <c r="N95" s="95"/>
      <c r="O95" s="95"/>
      <c r="P95" s="95"/>
      <c r="Q95" s="95"/>
      <c r="R95" s="95"/>
      <c r="S95" s="95"/>
      <c r="T95" s="95"/>
      <c r="U95" s="95"/>
      <c r="V95" s="95"/>
      <c r="W95" s="95"/>
      <c r="X95" s="95"/>
      <c r="Y95" s="95"/>
      <c r="Z95" s="95"/>
      <c r="AA95" s="95"/>
      <c r="AB95" s="95"/>
      <c r="AC95" s="95"/>
      <c r="AD95" s="95"/>
      <c r="AE95" s="95"/>
      <c r="AF95" s="95"/>
      <c r="AG95" s="95"/>
      <c r="AH95" s="95"/>
      <c r="AI95" s="95"/>
      <c r="AJ95" s="92"/>
    </row>
    <row r="96" spans="1:36" ht="10.5" customHeight="1" x14ac:dyDescent="0.2">
      <c r="A96" s="90"/>
      <c r="B96" s="96"/>
      <c r="C96" s="96"/>
      <c r="D96" s="96"/>
      <c r="E96" s="96"/>
      <c r="F96" s="96"/>
      <c r="G96" s="96"/>
      <c r="H96" s="96"/>
      <c r="I96" s="96"/>
      <c r="J96" s="96"/>
      <c r="K96" s="96"/>
      <c r="L96" s="96"/>
      <c r="M96" s="96"/>
      <c r="N96" s="96"/>
      <c r="O96" s="96"/>
      <c r="P96" s="96"/>
      <c r="Q96" s="96"/>
      <c r="R96" s="96"/>
      <c r="S96" s="96"/>
      <c r="T96" s="96"/>
      <c r="U96" s="96"/>
      <c r="V96" s="96"/>
      <c r="W96" s="96"/>
      <c r="X96" s="96"/>
      <c r="Y96" s="96"/>
      <c r="Z96" s="96"/>
      <c r="AA96" s="96"/>
      <c r="AB96" s="96"/>
      <c r="AC96" s="96"/>
      <c r="AD96" s="96"/>
      <c r="AE96" s="96"/>
      <c r="AF96" s="96"/>
      <c r="AG96" s="96"/>
      <c r="AH96" s="96"/>
      <c r="AI96" s="96"/>
      <c r="AJ96" s="92"/>
    </row>
    <row r="97" spans="1:36" ht="10.5" customHeight="1" thickBot="1" x14ac:dyDescent="0.25">
      <c r="A97" s="97"/>
      <c r="B97" s="98"/>
      <c r="C97" s="98"/>
      <c r="D97" s="98"/>
      <c r="E97" s="98"/>
      <c r="F97" s="98"/>
      <c r="G97" s="98"/>
      <c r="H97" s="98"/>
      <c r="I97" s="98"/>
      <c r="J97" s="98"/>
      <c r="K97" s="98"/>
      <c r="L97" s="98"/>
      <c r="M97" s="98"/>
      <c r="N97" s="98"/>
      <c r="O97" s="98"/>
      <c r="P97" s="98"/>
      <c r="Q97" s="98"/>
      <c r="R97" s="98"/>
      <c r="S97" s="98"/>
      <c r="T97" s="98"/>
      <c r="U97" s="98"/>
      <c r="V97" s="98"/>
      <c r="W97" s="98"/>
      <c r="X97" s="98"/>
      <c r="Y97" s="98"/>
      <c r="Z97" s="98"/>
      <c r="AA97" s="98"/>
      <c r="AB97" s="98"/>
      <c r="AC97" s="98"/>
      <c r="AD97" s="98"/>
      <c r="AE97" s="98"/>
      <c r="AF97" s="98"/>
      <c r="AG97" s="98"/>
      <c r="AH97" s="98"/>
      <c r="AI97" s="98"/>
      <c r="AJ97" s="99"/>
    </row>
    <row r="98" spans="1:36" ht="10.5" customHeight="1" x14ac:dyDescent="0.2">
      <c r="A98" s="91"/>
      <c r="B98" s="91"/>
      <c r="C98" s="91"/>
      <c r="D98" s="91"/>
      <c r="E98" s="91"/>
      <c r="F98" s="91"/>
      <c r="G98" s="91"/>
      <c r="H98" s="91"/>
      <c r="I98" s="91"/>
      <c r="J98" s="91"/>
      <c r="K98" s="91"/>
      <c r="L98" s="91"/>
      <c r="M98" s="91"/>
      <c r="N98" s="91"/>
      <c r="O98" s="91"/>
      <c r="P98" s="91"/>
      <c r="Q98" s="91"/>
      <c r="R98" s="91"/>
      <c r="S98" s="91"/>
      <c r="T98" s="91"/>
      <c r="U98" s="91"/>
      <c r="V98" s="91"/>
      <c r="W98" s="91"/>
      <c r="X98" s="91"/>
      <c r="Y98" s="91"/>
      <c r="Z98" s="91"/>
      <c r="AA98" s="91"/>
      <c r="AB98" s="91"/>
      <c r="AC98" s="91"/>
      <c r="AD98" s="91"/>
      <c r="AE98" s="91"/>
      <c r="AF98" s="91"/>
      <c r="AG98" s="91"/>
      <c r="AH98" s="91"/>
      <c r="AI98" s="91"/>
      <c r="AJ98" s="91"/>
    </row>
    <row r="99" spans="1:36" ht="13.5" customHeight="1" x14ac:dyDescent="0.2">
      <c r="M99" s="423" t="str">
        <f>IF($M2="","",IF(OR($M2="道路占用許可申請書"),"道路占用許可書",IF(OR($M2="道路占用協議書"),"道路占用回答書")))</f>
        <v>道路占用許可書</v>
      </c>
      <c r="N99" s="423"/>
      <c r="O99" s="423"/>
      <c r="P99" s="423"/>
      <c r="Q99" s="423"/>
      <c r="R99" s="423"/>
      <c r="S99" s="423"/>
      <c r="T99" s="423"/>
      <c r="U99" s="423"/>
      <c r="V99" s="423"/>
      <c r="W99" s="424"/>
      <c r="X99" s="66"/>
      <c r="Y99" s="67"/>
      <c r="Z99" s="425" t="str">
        <f>$Z$2</f>
        <v>更新</v>
      </c>
      <c r="AA99" s="68" t="s">
        <v>196</v>
      </c>
      <c r="AB99" s="435" t="str">
        <f>$AB$2</f>
        <v>占国東整仙道管一道 第0000号</v>
      </c>
      <c r="AC99" s="435"/>
      <c r="AD99" s="435"/>
      <c r="AE99" s="435"/>
      <c r="AF99" s="435"/>
      <c r="AG99" s="435"/>
      <c r="AH99" s="435"/>
      <c r="AI99" s="435"/>
      <c r="AJ99" s="69" t="s">
        <v>197</v>
      </c>
    </row>
    <row r="100" spans="1:36" ht="13.5" customHeight="1" x14ac:dyDescent="0.2">
      <c r="M100" s="423"/>
      <c r="N100" s="423"/>
      <c r="O100" s="423"/>
      <c r="P100" s="423"/>
      <c r="Q100" s="423"/>
      <c r="R100" s="423"/>
      <c r="S100" s="423"/>
      <c r="T100" s="423"/>
      <c r="U100" s="423"/>
      <c r="V100" s="423"/>
      <c r="W100" s="424"/>
      <c r="X100" s="66"/>
      <c r="Y100" s="67"/>
      <c r="Z100" s="425"/>
      <c r="AA100" s="70"/>
      <c r="AB100" s="407" t="str">
        <f>$AB$3</f>
        <v>令和　</v>
      </c>
      <c r="AC100" s="407"/>
      <c r="AD100" s="87">
        <f>$AD$3</f>
        <v>99</v>
      </c>
      <c r="AE100" s="72" t="s">
        <v>4</v>
      </c>
      <c r="AF100" s="87">
        <f>$AF$3</f>
        <v>99</v>
      </c>
      <c r="AG100" s="72" t="s">
        <v>137</v>
      </c>
      <c r="AH100" s="87">
        <f>$AH$3</f>
        <v>99</v>
      </c>
      <c r="AI100" s="72" t="s">
        <v>136</v>
      </c>
      <c r="AJ100" s="73"/>
    </row>
    <row r="101" spans="1:36" ht="15" customHeight="1" x14ac:dyDescent="0.2">
      <c r="Y101" s="521" t="str">
        <f>$Y$4</f>
        <v>岩沼国道</v>
      </c>
      <c r="Z101" s="522"/>
      <c r="AA101" s="522"/>
      <c r="AB101" s="522"/>
      <c r="AC101" s="522"/>
      <c r="AD101" s="522"/>
      <c r="AE101" s="74" t="s">
        <v>1</v>
      </c>
      <c r="AF101" s="520">
        <f>$AF$4</f>
        <v>9009</v>
      </c>
      <c r="AG101" s="520"/>
      <c r="AH101" s="520"/>
      <c r="AI101" s="520"/>
      <c r="AJ101" s="75" t="s">
        <v>0</v>
      </c>
    </row>
    <row r="102" spans="1:36" ht="15" customHeight="1" x14ac:dyDescent="0.2">
      <c r="D102" s="76"/>
      <c r="AA102" s="77" t="s">
        <v>221</v>
      </c>
      <c r="AB102" s="516">
        <f>$AB$5</f>
        <v>99</v>
      </c>
      <c r="AC102" s="516"/>
      <c r="AD102" s="75" t="s">
        <v>4</v>
      </c>
      <c r="AE102" s="516">
        <f>$AE$5</f>
        <v>99</v>
      </c>
      <c r="AF102" s="516"/>
      <c r="AG102" s="75" t="s">
        <v>3</v>
      </c>
      <c r="AH102" s="516">
        <f>$AH$5</f>
        <v>99</v>
      </c>
      <c r="AI102" s="516"/>
      <c r="AJ102" s="75" t="s">
        <v>2</v>
      </c>
    </row>
    <row r="103" spans="1:36" ht="21" customHeight="1" x14ac:dyDescent="0.2">
      <c r="T103" s="77" t="s">
        <v>44</v>
      </c>
      <c r="U103" s="78" t="s">
        <v>120</v>
      </c>
      <c r="V103" s="517" t="str">
        <f>$V$6</f>
        <v>989-2426</v>
      </c>
      <c r="W103" s="517"/>
      <c r="X103" s="517"/>
      <c r="Y103" s="517"/>
      <c r="Z103" s="517"/>
      <c r="AA103" s="517"/>
      <c r="AB103" s="517"/>
      <c r="AC103" s="517"/>
      <c r="AD103" s="517"/>
      <c r="AE103" s="517"/>
      <c r="AF103" s="517"/>
      <c r="AG103" s="517"/>
      <c r="AH103" s="517"/>
      <c r="AI103" s="517"/>
      <c r="AJ103" s="517"/>
    </row>
    <row r="104" spans="1:36" ht="21" customHeight="1" x14ac:dyDescent="0.2">
      <c r="T104" s="79" t="s">
        <v>6</v>
      </c>
      <c r="U104" s="480" t="str">
        <f>$U$7</f>
        <v>岩沼市末広一丁目6-24</v>
      </c>
      <c r="V104" s="480"/>
      <c r="W104" s="480"/>
      <c r="X104" s="480"/>
      <c r="Y104" s="480"/>
      <c r="Z104" s="480"/>
      <c r="AA104" s="480"/>
      <c r="AB104" s="480"/>
      <c r="AC104" s="480"/>
      <c r="AD104" s="480"/>
      <c r="AE104" s="480"/>
      <c r="AF104" s="480"/>
      <c r="AG104" s="480"/>
      <c r="AH104" s="480"/>
      <c r="AI104" s="480"/>
      <c r="AJ104" s="480"/>
    </row>
    <row r="105" spans="1:36" ht="21" customHeight="1" x14ac:dyDescent="0.2">
      <c r="T105" s="79" t="s">
        <v>7</v>
      </c>
      <c r="U105" s="501" t="str">
        <f>$U$8</f>
        <v>岩沼　国道</v>
      </c>
      <c r="V105" s="501"/>
      <c r="W105" s="501"/>
      <c r="X105" s="501"/>
      <c r="Y105" s="501"/>
      <c r="Z105" s="501"/>
      <c r="AA105" s="501"/>
      <c r="AB105" s="501"/>
      <c r="AC105" s="501"/>
      <c r="AD105" s="501"/>
      <c r="AE105" s="501"/>
      <c r="AF105" s="501"/>
      <c r="AG105" s="501"/>
      <c r="AH105" s="501"/>
      <c r="AI105" s="518" t="s">
        <v>67</v>
      </c>
      <c r="AJ105" s="518"/>
    </row>
    <row r="106" spans="1:36" ht="21" customHeight="1" x14ac:dyDescent="0.2">
      <c r="W106" s="79" t="s">
        <v>26</v>
      </c>
      <c r="X106" s="501" t="str">
        <f>$X$9</f>
        <v>岩沼　維持</v>
      </c>
      <c r="Y106" s="501"/>
      <c r="Z106" s="501"/>
      <c r="AA106" s="501"/>
      <c r="AB106" s="501"/>
      <c r="AC106" s="501"/>
      <c r="AD106" s="501"/>
      <c r="AE106" s="501"/>
      <c r="AF106" s="501"/>
      <c r="AG106" s="501"/>
      <c r="AH106" s="501"/>
      <c r="AI106" s="501"/>
      <c r="AJ106" s="501"/>
    </row>
    <row r="107" spans="1:36" ht="21" customHeight="1" x14ac:dyDescent="0.2">
      <c r="B107" s="80"/>
      <c r="C107" s="80"/>
      <c r="D107" s="80"/>
      <c r="E107" s="80"/>
      <c r="F107" s="80"/>
      <c r="G107" s="80"/>
      <c r="H107" s="80"/>
      <c r="I107" s="80"/>
      <c r="J107" s="80"/>
      <c r="K107" s="80"/>
      <c r="L107" s="80"/>
      <c r="M107" s="80"/>
      <c r="N107" s="80"/>
      <c r="O107" s="80"/>
      <c r="P107" s="80"/>
      <c r="W107" s="79" t="s">
        <v>183</v>
      </c>
      <c r="X107" s="501" t="str">
        <f>$X$10</f>
        <v>0223-22-3039</v>
      </c>
      <c r="Y107" s="501"/>
      <c r="Z107" s="501"/>
      <c r="AA107" s="501"/>
      <c r="AB107" s="501"/>
      <c r="AC107" s="501"/>
      <c r="AD107" s="501"/>
      <c r="AE107" s="501"/>
      <c r="AF107" s="501"/>
      <c r="AG107" s="501"/>
      <c r="AH107" s="501"/>
      <c r="AI107" s="501"/>
      <c r="AJ107" s="501"/>
    </row>
    <row r="108" spans="1:36" ht="5.25" customHeight="1" thickBot="1" x14ac:dyDescent="0.25"/>
    <row r="109" spans="1:36" ht="26.25" customHeight="1" x14ac:dyDescent="0.2">
      <c r="A109" s="502" t="s">
        <v>19</v>
      </c>
      <c r="B109" s="503"/>
      <c r="C109" s="503"/>
      <c r="D109" s="503"/>
      <c r="E109" s="503"/>
      <c r="F109" s="535" t="str">
        <f>$F$12</f>
        <v>工場建屋外壁補修に伴い足場を設置するため</v>
      </c>
      <c r="G109" s="536"/>
      <c r="H109" s="536"/>
      <c r="I109" s="536"/>
      <c r="J109" s="536"/>
      <c r="K109" s="536"/>
      <c r="L109" s="536"/>
      <c r="M109" s="536"/>
      <c r="N109" s="536"/>
      <c r="O109" s="536"/>
      <c r="P109" s="536"/>
      <c r="Q109" s="536"/>
      <c r="R109" s="536"/>
      <c r="S109" s="536"/>
      <c r="T109" s="536"/>
      <c r="U109" s="536"/>
      <c r="V109" s="536"/>
      <c r="W109" s="536"/>
      <c r="X109" s="536"/>
      <c r="Y109" s="536"/>
      <c r="Z109" s="536"/>
      <c r="AA109" s="536"/>
      <c r="AB109" s="536"/>
      <c r="AC109" s="536"/>
      <c r="AD109" s="536"/>
      <c r="AE109" s="536"/>
      <c r="AF109" s="536"/>
      <c r="AG109" s="536"/>
      <c r="AH109" s="536"/>
      <c r="AI109" s="536"/>
      <c r="AJ109" s="537"/>
    </row>
    <row r="110" spans="1:36" ht="26.25" customHeight="1" x14ac:dyDescent="0.2">
      <c r="A110" s="447" t="s">
        <v>18</v>
      </c>
      <c r="B110" s="411"/>
      <c r="C110" s="411"/>
      <c r="D110" s="411"/>
      <c r="E110" s="412"/>
      <c r="F110" s="507" t="s">
        <v>11</v>
      </c>
      <c r="G110" s="508"/>
      <c r="H110" s="508"/>
      <c r="I110" s="509" t="s">
        <v>13</v>
      </c>
      <c r="J110" s="509"/>
      <c r="K110" s="509"/>
      <c r="L110" s="509"/>
      <c r="M110" s="510" t="str">
        <f>$M$13</f>
        <v>4 号</v>
      </c>
      <c r="N110" s="510"/>
      <c r="O110" s="510"/>
      <c r="P110" s="510"/>
      <c r="Q110" s="510"/>
      <c r="R110" s="510"/>
      <c r="S110" s="510"/>
      <c r="T110" s="510"/>
      <c r="U110" s="511" t="str">
        <f>$U$13</f>
        <v>上り</v>
      </c>
      <c r="V110" s="511"/>
      <c r="W110" s="511"/>
      <c r="X110" s="511"/>
      <c r="Y110" s="511"/>
      <c r="Z110" s="511"/>
      <c r="AA110" s="512"/>
      <c r="AB110" s="513" t="str">
        <f>$AB$13</f>
        <v>歩道</v>
      </c>
      <c r="AC110" s="514"/>
      <c r="AD110" s="514"/>
      <c r="AE110" s="514"/>
      <c r="AF110" s="514"/>
      <c r="AG110" s="514"/>
      <c r="AH110" s="514"/>
      <c r="AI110" s="514"/>
      <c r="AJ110" s="515"/>
    </row>
    <row r="111" spans="1:36" ht="26.25" customHeight="1" x14ac:dyDescent="0.2">
      <c r="A111" s="488"/>
      <c r="B111" s="442"/>
      <c r="C111" s="442"/>
      <c r="D111" s="442"/>
      <c r="E111" s="443"/>
      <c r="F111" s="495" t="s">
        <v>12</v>
      </c>
      <c r="G111" s="463"/>
      <c r="H111" s="538" t="str">
        <f>$H$14</f>
        <v>岩沼市末広一丁目6-24</v>
      </c>
      <c r="I111" s="501"/>
      <c r="J111" s="501"/>
      <c r="K111" s="501"/>
      <c r="L111" s="501"/>
      <c r="M111" s="501"/>
      <c r="N111" s="501"/>
      <c r="O111" s="501"/>
      <c r="P111" s="501"/>
      <c r="Q111" s="501"/>
      <c r="R111" s="501"/>
      <c r="S111" s="501"/>
      <c r="T111" s="501"/>
      <c r="U111" s="501"/>
      <c r="V111" s="501"/>
      <c r="W111" s="501"/>
      <c r="X111" s="501"/>
      <c r="Y111" s="501"/>
      <c r="Z111" s="501"/>
      <c r="AA111" s="501"/>
      <c r="AB111" s="501"/>
      <c r="AC111" s="501"/>
      <c r="AD111" s="501"/>
      <c r="AE111" s="501"/>
      <c r="AF111" s="501"/>
      <c r="AG111" s="501"/>
      <c r="AH111" s="501"/>
      <c r="AI111" s="501"/>
      <c r="AJ111" s="539"/>
    </row>
    <row r="112" spans="1:36" ht="15" customHeight="1" x14ac:dyDescent="0.2">
      <c r="A112" s="488" t="s">
        <v>10</v>
      </c>
      <c r="B112" s="442"/>
      <c r="C112" s="442"/>
      <c r="D112" s="442"/>
      <c r="E112" s="443"/>
      <c r="F112" s="445" t="s">
        <v>14</v>
      </c>
      <c r="G112" s="445"/>
      <c r="H112" s="445"/>
      <c r="I112" s="445"/>
      <c r="J112" s="445"/>
      <c r="K112" s="445"/>
      <c r="L112" s="445"/>
      <c r="M112" s="445"/>
      <c r="N112" s="445"/>
      <c r="O112" s="445"/>
      <c r="P112" s="445"/>
      <c r="Q112" s="445"/>
      <c r="R112" s="445" t="s">
        <v>15</v>
      </c>
      <c r="S112" s="445"/>
      <c r="T112" s="445"/>
      <c r="U112" s="445"/>
      <c r="V112" s="445"/>
      <c r="W112" s="445"/>
      <c r="X112" s="445"/>
      <c r="Y112" s="445"/>
      <c r="Z112" s="445"/>
      <c r="AA112" s="445"/>
      <c r="AB112" s="445"/>
      <c r="AC112" s="445"/>
      <c r="AD112" s="445" t="s">
        <v>16</v>
      </c>
      <c r="AE112" s="445"/>
      <c r="AF112" s="445"/>
      <c r="AG112" s="445"/>
      <c r="AH112" s="445"/>
      <c r="AI112" s="445"/>
      <c r="AJ112" s="446"/>
    </row>
    <row r="113" spans="1:36" ht="26.25" customHeight="1" x14ac:dyDescent="0.2">
      <c r="A113" s="488"/>
      <c r="B113" s="442"/>
      <c r="C113" s="442"/>
      <c r="D113" s="442"/>
      <c r="E113" s="443"/>
      <c r="F113" s="499" t="str">
        <f>$F$16</f>
        <v>枠組み足場</v>
      </c>
      <c r="G113" s="499"/>
      <c r="H113" s="499"/>
      <c r="I113" s="499"/>
      <c r="J113" s="499"/>
      <c r="K113" s="499"/>
      <c r="L113" s="499"/>
      <c r="M113" s="499"/>
      <c r="N113" s="499"/>
      <c r="O113" s="499"/>
      <c r="P113" s="499"/>
      <c r="Q113" s="499"/>
      <c r="R113" s="499" t="str">
        <f>$R$16</f>
        <v>H=8m</v>
      </c>
      <c r="S113" s="499"/>
      <c r="T113" s="499"/>
      <c r="U113" s="499"/>
      <c r="V113" s="499"/>
      <c r="W113" s="499"/>
      <c r="X113" s="499"/>
      <c r="Y113" s="499"/>
      <c r="Z113" s="499"/>
      <c r="AA113" s="499"/>
      <c r="AB113" s="499"/>
      <c r="AC113" s="499"/>
      <c r="AD113" s="499" t="str">
        <f>$AD$16</f>
        <v>20m2</v>
      </c>
      <c r="AE113" s="499"/>
      <c r="AF113" s="499"/>
      <c r="AG113" s="499"/>
      <c r="AH113" s="499"/>
      <c r="AI113" s="499"/>
      <c r="AJ113" s="500"/>
    </row>
    <row r="114" spans="1:36" ht="26.25" customHeight="1" x14ac:dyDescent="0.2">
      <c r="A114" s="488"/>
      <c r="B114" s="442"/>
      <c r="C114" s="442"/>
      <c r="D114" s="442"/>
      <c r="E114" s="443"/>
      <c r="F114" s="491">
        <f>$F$17</f>
        <v>0</v>
      </c>
      <c r="G114" s="491"/>
      <c r="H114" s="491"/>
      <c r="I114" s="491"/>
      <c r="J114" s="491"/>
      <c r="K114" s="491"/>
      <c r="L114" s="491"/>
      <c r="M114" s="491"/>
      <c r="N114" s="491"/>
      <c r="O114" s="491"/>
      <c r="P114" s="491"/>
      <c r="Q114" s="491"/>
      <c r="R114" s="491">
        <f>$R$17</f>
        <v>0</v>
      </c>
      <c r="S114" s="491"/>
      <c r="T114" s="491"/>
      <c r="U114" s="491"/>
      <c r="V114" s="491"/>
      <c r="W114" s="491"/>
      <c r="X114" s="491"/>
      <c r="Y114" s="491"/>
      <c r="Z114" s="491"/>
      <c r="AA114" s="491"/>
      <c r="AB114" s="491"/>
      <c r="AC114" s="491"/>
      <c r="AD114" s="491">
        <f>$AD$17</f>
        <v>0</v>
      </c>
      <c r="AE114" s="491"/>
      <c r="AF114" s="491"/>
      <c r="AG114" s="491"/>
      <c r="AH114" s="491"/>
      <c r="AI114" s="491"/>
      <c r="AJ114" s="492"/>
    </row>
    <row r="115" spans="1:36" ht="26.25" customHeight="1" x14ac:dyDescent="0.2">
      <c r="A115" s="488"/>
      <c r="B115" s="442"/>
      <c r="C115" s="442"/>
      <c r="D115" s="442"/>
      <c r="E115" s="443"/>
      <c r="F115" s="491">
        <f>$F$18</f>
        <v>0</v>
      </c>
      <c r="G115" s="491"/>
      <c r="H115" s="491"/>
      <c r="I115" s="491"/>
      <c r="J115" s="491"/>
      <c r="K115" s="491"/>
      <c r="L115" s="491"/>
      <c r="M115" s="491"/>
      <c r="N115" s="491"/>
      <c r="O115" s="491"/>
      <c r="P115" s="491"/>
      <c r="Q115" s="491"/>
      <c r="R115" s="491">
        <f>$R$18</f>
        <v>0</v>
      </c>
      <c r="S115" s="491"/>
      <c r="T115" s="491"/>
      <c r="U115" s="491"/>
      <c r="V115" s="491"/>
      <c r="W115" s="491"/>
      <c r="X115" s="491"/>
      <c r="Y115" s="491"/>
      <c r="Z115" s="491"/>
      <c r="AA115" s="491"/>
      <c r="AB115" s="491"/>
      <c r="AC115" s="491"/>
      <c r="AD115" s="491">
        <f>$AD$18</f>
        <v>0</v>
      </c>
      <c r="AE115" s="491"/>
      <c r="AF115" s="491"/>
      <c r="AG115" s="491"/>
      <c r="AH115" s="491"/>
      <c r="AI115" s="491"/>
      <c r="AJ115" s="492"/>
    </row>
    <row r="116" spans="1:36" ht="26.25" customHeight="1" x14ac:dyDescent="0.2">
      <c r="A116" s="488"/>
      <c r="B116" s="442"/>
      <c r="C116" s="442"/>
      <c r="D116" s="442"/>
      <c r="E116" s="443"/>
      <c r="F116" s="493">
        <f>$F$19</f>
        <v>0</v>
      </c>
      <c r="G116" s="493"/>
      <c r="H116" s="493"/>
      <c r="I116" s="493"/>
      <c r="J116" s="493"/>
      <c r="K116" s="493"/>
      <c r="L116" s="493"/>
      <c r="M116" s="493"/>
      <c r="N116" s="493"/>
      <c r="O116" s="493"/>
      <c r="P116" s="493"/>
      <c r="Q116" s="493"/>
      <c r="R116" s="493">
        <f>$R$19</f>
        <v>0</v>
      </c>
      <c r="S116" s="493"/>
      <c r="T116" s="493"/>
      <c r="U116" s="493"/>
      <c r="V116" s="493"/>
      <c r="W116" s="493"/>
      <c r="X116" s="493"/>
      <c r="Y116" s="493"/>
      <c r="Z116" s="493"/>
      <c r="AA116" s="493"/>
      <c r="AB116" s="493"/>
      <c r="AC116" s="493"/>
      <c r="AD116" s="493">
        <f>$AD$19</f>
        <v>0</v>
      </c>
      <c r="AE116" s="493"/>
      <c r="AF116" s="493"/>
      <c r="AG116" s="493"/>
      <c r="AH116" s="493"/>
      <c r="AI116" s="493"/>
      <c r="AJ116" s="494"/>
    </row>
    <row r="117" spans="1:36" ht="26.25" customHeight="1" x14ac:dyDescent="0.2">
      <c r="A117" s="488" t="s">
        <v>17</v>
      </c>
      <c r="B117" s="442"/>
      <c r="C117" s="442"/>
      <c r="D117" s="442"/>
      <c r="E117" s="443"/>
      <c r="F117" s="395" t="s">
        <v>221</v>
      </c>
      <c r="G117" s="396"/>
      <c r="H117" s="88">
        <f>$H$20</f>
        <v>0</v>
      </c>
      <c r="I117" s="81" t="s">
        <v>4</v>
      </c>
      <c r="J117" s="88">
        <f>$J$20</f>
        <v>0</v>
      </c>
      <c r="K117" s="81" t="s">
        <v>137</v>
      </c>
      <c r="L117" s="88" t="str">
        <f>$L$20</f>
        <v>許可</v>
      </c>
      <c r="M117" s="81" t="s">
        <v>136</v>
      </c>
      <c r="N117" s="81" t="s">
        <v>184</v>
      </c>
      <c r="O117" s="81"/>
      <c r="P117" s="489">
        <f>$P$20</f>
        <v>0</v>
      </c>
      <c r="Q117" s="489"/>
      <c r="R117" s="393" t="s">
        <v>20</v>
      </c>
      <c r="S117" s="426" t="s">
        <v>9</v>
      </c>
      <c r="T117" s="427"/>
      <c r="U117" s="427"/>
      <c r="V117" s="428"/>
      <c r="W117" s="476" t="str">
        <f>$W$20</f>
        <v>別添図面のとおり</v>
      </c>
      <c r="X117" s="477"/>
      <c r="Y117" s="477"/>
      <c r="Z117" s="477"/>
      <c r="AA117" s="477"/>
      <c r="AB117" s="477"/>
      <c r="AC117" s="477"/>
      <c r="AD117" s="477"/>
      <c r="AE117" s="477"/>
      <c r="AF117" s="477"/>
      <c r="AG117" s="477"/>
      <c r="AH117" s="477"/>
      <c r="AI117" s="477"/>
      <c r="AJ117" s="478"/>
    </row>
    <row r="118" spans="1:36" ht="26.25" customHeight="1" x14ac:dyDescent="0.2">
      <c r="A118" s="488"/>
      <c r="B118" s="442"/>
      <c r="C118" s="442"/>
      <c r="D118" s="442"/>
      <c r="E118" s="443"/>
      <c r="F118" s="397" t="s">
        <v>221</v>
      </c>
      <c r="G118" s="398"/>
      <c r="H118" s="89">
        <f>$H$21</f>
        <v>99</v>
      </c>
      <c r="I118" s="83" t="s">
        <v>4</v>
      </c>
      <c r="J118" s="89">
        <f>$J$21</f>
        <v>99</v>
      </c>
      <c r="K118" s="83" t="s">
        <v>137</v>
      </c>
      <c r="L118" s="89">
        <f>$L$21</f>
        <v>99</v>
      </c>
      <c r="M118" s="83" t="s">
        <v>136</v>
      </c>
      <c r="N118" s="83" t="s">
        <v>185</v>
      </c>
      <c r="O118" s="83"/>
      <c r="P118" s="490"/>
      <c r="Q118" s="490"/>
      <c r="R118" s="394"/>
      <c r="S118" s="416" t="s">
        <v>21</v>
      </c>
      <c r="T118" s="417"/>
      <c r="U118" s="417"/>
      <c r="V118" s="418"/>
      <c r="W118" s="479">
        <f>$W$21</f>
        <v>0</v>
      </c>
      <c r="X118" s="480"/>
      <c r="Y118" s="480"/>
      <c r="Z118" s="480"/>
      <c r="AA118" s="480"/>
      <c r="AB118" s="480"/>
      <c r="AC118" s="480"/>
      <c r="AD118" s="480"/>
      <c r="AE118" s="480"/>
      <c r="AF118" s="480"/>
      <c r="AG118" s="480"/>
      <c r="AH118" s="480"/>
      <c r="AI118" s="480"/>
      <c r="AJ118" s="481"/>
    </row>
    <row r="119" spans="1:36" ht="26.25" customHeight="1" x14ac:dyDescent="0.2">
      <c r="A119" s="488" t="s">
        <v>22</v>
      </c>
      <c r="B119" s="442"/>
      <c r="C119" s="442"/>
      <c r="D119" s="442"/>
      <c r="E119" s="443"/>
      <c r="F119" s="395" t="s">
        <v>221</v>
      </c>
      <c r="G119" s="396"/>
      <c r="H119" s="88">
        <f>$H$22</f>
        <v>0</v>
      </c>
      <c r="I119" s="81" t="s">
        <v>4</v>
      </c>
      <c r="J119" s="88">
        <f>$J$22</f>
        <v>0</v>
      </c>
      <c r="K119" s="81" t="s">
        <v>137</v>
      </c>
      <c r="L119" s="88" t="str">
        <f>$L$22</f>
        <v>許可</v>
      </c>
      <c r="M119" s="81" t="s">
        <v>136</v>
      </c>
      <c r="N119" s="81" t="s">
        <v>184</v>
      </c>
      <c r="O119" s="81"/>
      <c r="P119" s="489">
        <f>$P$22</f>
        <v>0</v>
      </c>
      <c r="Q119" s="489"/>
      <c r="R119" s="393" t="s">
        <v>20</v>
      </c>
      <c r="S119" s="442" t="s">
        <v>23</v>
      </c>
      <c r="T119" s="442"/>
      <c r="U119" s="442"/>
      <c r="V119" s="443"/>
      <c r="W119" s="529" t="str">
        <f>$W$22</f>
        <v>請負</v>
      </c>
      <c r="X119" s="530"/>
      <c r="Y119" s="530"/>
      <c r="Z119" s="530"/>
      <c r="AA119" s="530"/>
      <c r="AB119" s="530"/>
      <c r="AC119" s="530"/>
      <c r="AD119" s="530"/>
      <c r="AE119" s="530"/>
      <c r="AF119" s="530"/>
      <c r="AG119" s="530"/>
      <c r="AH119" s="530"/>
      <c r="AI119" s="530"/>
      <c r="AJ119" s="531"/>
    </row>
    <row r="120" spans="1:36" ht="26.25" customHeight="1" x14ac:dyDescent="0.2">
      <c r="A120" s="448"/>
      <c r="B120" s="414"/>
      <c r="C120" s="414"/>
      <c r="D120" s="414"/>
      <c r="E120" s="415"/>
      <c r="F120" s="397" t="s">
        <v>221</v>
      </c>
      <c r="G120" s="398"/>
      <c r="H120" s="89">
        <f>$H$23</f>
        <v>99</v>
      </c>
      <c r="I120" s="83" t="s">
        <v>4</v>
      </c>
      <c r="J120" s="89">
        <f>$J$23</f>
        <v>99</v>
      </c>
      <c r="K120" s="83" t="s">
        <v>137</v>
      </c>
      <c r="L120" s="89">
        <f>$L$23</f>
        <v>99</v>
      </c>
      <c r="M120" s="83" t="s">
        <v>136</v>
      </c>
      <c r="N120" s="83" t="s">
        <v>185</v>
      </c>
      <c r="O120" s="83"/>
      <c r="P120" s="490"/>
      <c r="Q120" s="490"/>
      <c r="R120" s="394"/>
      <c r="S120" s="414" t="s">
        <v>24</v>
      </c>
      <c r="T120" s="414"/>
      <c r="U120" s="414"/>
      <c r="V120" s="415"/>
      <c r="W120" s="532"/>
      <c r="X120" s="533"/>
      <c r="Y120" s="533"/>
      <c r="Z120" s="533"/>
      <c r="AA120" s="533"/>
      <c r="AB120" s="533"/>
      <c r="AC120" s="533"/>
      <c r="AD120" s="533"/>
      <c r="AE120" s="533"/>
      <c r="AF120" s="533"/>
      <c r="AG120" s="533"/>
      <c r="AH120" s="533"/>
      <c r="AI120" s="533"/>
      <c r="AJ120" s="534"/>
    </row>
    <row r="121" spans="1:36" ht="26.25" customHeight="1" x14ac:dyDescent="0.2">
      <c r="A121" s="447" t="s">
        <v>33</v>
      </c>
      <c r="B121" s="411"/>
      <c r="C121" s="411"/>
      <c r="D121" s="411"/>
      <c r="E121" s="412"/>
      <c r="F121" s="523" t="str">
        <f>$F$24</f>
        <v>原状復旧</v>
      </c>
      <c r="G121" s="524"/>
      <c r="H121" s="524"/>
      <c r="I121" s="524"/>
      <c r="J121" s="524"/>
      <c r="K121" s="524"/>
      <c r="L121" s="524"/>
      <c r="M121" s="524"/>
      <c r="N121" s="524"/>
      <c r="O121" s="524"/>
      <c r="P121" s="524"/>
      <c r="Q121" s="524"/>
      <c r="R121" s="525"/>
      <c r="S121" s="410" t="s">
        <v>34</v>
      </c>
      <c r="T121" s="411"/>
      <c r="U121" s="411"/>
      <c r="V121" s="412"/>
      <c r="W121" s="529" t="str">
        <f>$W$24</f>
        <v>位置図、計画平面図、足場構造図・詳細図（カタログ)、保安施設計画図</v>
      </c>
      <c r="X121" s="530"/>
      <c r="Y121" s="530"/>
      <c r="Z121" s="530"/>
      <c r="AA121" s="530"/>
      <c r="AB121" s="530"/>
      <c r="AC121" s="530"/>
      <c r="AD121" s="530"/>
      <c r="AE121" s="530"/>
      <c r="AF121" s="530"/>
      <c r="AG121" s="530"/>
      <c r="AH121" s="530"/>
      <c r="AI121" s="530"/>
      <c r="AJ121" s="531"/>
    </row>
    <row r="122" spans="1:36" ht="26.25" customHeight="1" x14ac:dyDescent="0.2">
      <c r="A122" s="448" t="s">
        <v>32</v>
      </c>
      <c r="B122" s="414"/>
      <c r="C122" s="414"/>
      <c r="D122" s="414"/>
      <c r="E122" s="415"/>
      <c r="F122" s="526"/>
      <c r="G122" s="527"/>
      <c r="H122" s="527"/>
      <c r="I122" s="527"/>
      <c r="J122" s="527"/>
      <c r="K122" s="527"/>
      <c r="L122" s="527"/>
      <c r="M122" s="527"/>
      <c r="N122" s="527"/>
      <c r="O122" s="527"/>
      <c r="P122" s="527"/>
      <c r="Q122" s="527"/>
      <c r="R122" s="528"/>
      <c r="S122" s="413"/>
      <c r="T122" s="414"/>
      <c r="U122" s="414"/>
      <c r="V122" s="415"/>
      <c r="W122" s="532"/>
      <c r="X122" s="533"/>
      <c r="Y122" s="533"/>
      <c r="Z122" s="533"/>
      <c r="AA122" s="533"/>
      <c r="AB122" s="533"/>
      <c r="AC122" s="533"/>
      <c r="AD122" s="533"/>
      <c r="AE122" s="533"/>
      <c r="AF122" s="533"/>
      <c r="AG122" s="533"/>
      <c r="AH122" s="533"/>
      <c r="AI122" s="533"/>
      <c r="AJ122" s="534"/>
    </row>
    <row r="123" spans="1:36" s="75" customFormat="1" ht="18.75" customHeight="1" x14ac:dyDescent="0.2">
      <c r="A123" s="458" t="s">
        <v>54</v>
      </c>
      <c r="B123" s="459"/>
      <c r="C123" s="445" t="s">
        <v>55</v>
      </c>
      <c r="D123" s="445"/>
      <c r="E123" s="445"/>
      <c r="F123" s="445"/>
      <c r="G123" s="453" t="s">
        <v>121</v>
      </c>
      <c r="H123" s="454"/>
      <c r="I123" s="454"/>
      <c r="J123" s="454"/>
      <c r="K123" s="454"/>
      <c r="L123" s="454"/>
      <c r="M123" s="454"/>
      <c r="N123" s="74"/>
      <c r="O123" s="101"/>
      <c r="P123" s="102" t="s">
        <v>60</v>
      </c>
      <c r="Q123" s="101"/>
      <c r="R123" s="101"/>
      <c r="S123" s="101"/>
      <c r="T123" s="101"/>
      <c r="U123" s="101"/>
      <c r="V123" s="101"/>
      <c r="W123" s="101"/>
      <c r="X123" s="101"/>
      <c r="Y123" s="101"/>
      <c r="Z123" s="101"/>
      <c r="AA123" s="101"/>
      <c r="AB123" s="101"/>
      <c r="AC123" s="101"/>
      <c r="AD123" s="101"/>
      <c r="AE123" s="101"/>
      <c r="AF123" s="101"/>
      <c r="AG123" s="101"/>
      <c r="AH123" s="101"/>
      <c r="AI123" s="101"/>
      <c r="AJ123" s="103"/>
    </row>
    <row r="124" spans="1:36" s="75" customFormat="1" ht="18.75" customHeight="1" x14ac:dyDescent="0.2">
      <c r="A124" s="460"/>
      <c r="B124" s="461"/>
      <c r="C124" s="445" t="s">
        <v>56</v>
      </c>
      <c r="D124" s="445"/>
      <c r="E124" s="445"/>
      <c r="F124" s="445"/>
      <c r="G124" s="453" t="s">
        <v>122</v>
      </c>
      <c r="H124" s="454"/>
      <c r="I124" s="454"/>
      <c r="J124" s="454"/>
      <c r="K124" s="454"/>
      <c r="L124" s="454"/>
      <c r="M124" s="454"/>
      <c r="N124" s="104"/>
      <c r="O124" s="105"/>
      <c r="P124" s="105"/>
      <c r="Q124" s="105"/>
      <c r="R124" s="105"/>
      <c r="S124" s="105"/>
      <c r="T124" s="105"/>
      <c r="U124" s="105"/>
      <c r="V124" s="105"/>
      <c r="W124" s="105"/>
      <c r="X124" s="105"/>
      <c r="Y124" s="105"/>
      <c r="Z124" s="105"/>
      <c r="AA124" s="105"/>
      <c r="AB124" s="105"/>
      <c r="AC124" s="105"/>
      <c r="AD124" s="105"/>
      <c r="AE124" s="105"/>
      <c r="AF124" s="105"/>
      <c r="AG124" s="105"/>
      <c r="AH124" s="105"/>
      <c r="AI124" s="105"/>
      <c r="AJ124" s="106"/>
    </row>
    <row r="125" spans="1:36" s="75" customFormat="1" ht="18.75" customHeight="1" x14ac:dyDescent="0.2">
      <c r="A125" s="460"/>
      <c r="B125" s="461"/>
      <c r="C125" s="445" t="s">
        <v>58</v>
      </c>
      <c r="D125" s="445"/>
      <c r="E125" s="445"/>
      <c r="F125" s="445"/>
      <c r="G125" s="453" t="s">
        <v>123</v>
      </c>
      <c r="H125" s="454"/>
      <c r="I125" s="454"/>
      <c r="J125" s="454"/>
      <c r="K125" s="454"/>
      <c r="L125" s="454"/>
      <c r="M125" s="454"/>
      <c r="N125" s="104"/>
      <c r="O125" s="105"/>
      <c r="P125" s="105"/>
      <c r="Q125" s="105"/>
      <c r="R125" s="105"/>
      <c r="S125" s="105"/>
      <c r="T125" s="105"/>
      <c r="U125" s="105"/>
      <c r="V125" s="105"/>
      <c r="W125" s="105"/>
      <c r="X125" s="105"/>
      <c r="Y125" s="105"/>
      <c r="Z125" s="105"/>
      <c r="AA125" s="105"/>
      <c r="AB125" s="105"/>
      <c r="AC125" s="105"/>
      <c r="AD125" s="105"/>
      <c r="AE125" s="105"/>
      <c r="AF125" s="105"/>
      <c r="AG125" s="105"/>
      <c r="AH125" s="105"/>
      <c r="AI125" s="105"/>
      <c r="AJ125" s="106"/>
    </row>
    <row r="126" spans="1:36" s="75" customFormat="1" ht="18.75" customHeight="1" x14ac:dyDescent="0.2">
      <c r="A126" s="460"/>
      <c r="B126" s="461"/>
      <c r="C126" s="444" t="s">
        <v>57</v>
      </c>
      <c r="D126" s="444"/>
      <c r="E126" s="444"/>
      <c r="F126" s="444"/>
      <c r="G126" s="453" t="s">
        <v>122</v>
      </c>
      <c r="H126" s="454"/>
      <c r="I126" s="454"/>
      <c r="J126" s="454"/>
      <c r="K126" s="454"/>
      <c r="L126" s="454"/>
      <c r="M126" s="454"/>
      <c r="N126" s="104"/>
      <c r="O126" s="105"/>
      <c r="P126" s="105"/>
      <c r="Q126" s="105"/>
      <c r="R126" s="105"/>
      <c r="S126" s="105"/>
      <c r="T126" s="105"/>
      <c r="U126" s="105"/>
      <c r="V126" s="105"/>
      <c r="W126" s="105"/>
      <c r="X126" s="105"/>
      <c r="Y126" s="105"/>
      <c r="Z126" s="105"/>
      <c r="AA126" s="105"/>
      <c r="AB126" s="105"/>
      <c r="AC126" s="105"/>
      <c r="AD126" s="105"/>
      <c r="AE126" s="105"/>
      <c r="AF126" s="105"/>
      <c r="AG126" s="105"/>
      <c r="AH126" s="105"/>
      <c r="AI126" s="105"/>
      <c r="AJ126" s="106"/>
    </row>
    <row r="127" spans="1:36" s="75" customFormat="1" ht="18.75" customHeight="1" x14ac:dyDescent="0.2">
      <c r="A127" s="462"/>
      <c r="B127" s="463"/>
      <c r="C127" s="455" t="s">
        <v>61</v>
      </c>
      <c r="D127" s="456"/>
      <c r="E127" s="456"/>
      <c r="F127" s="456"/>
      <c r="G127" s="456"/>
      <c r="H127" s="456"/>
      <c r="I127" s="456"/>
      <c r="J127" s="456"/>
      <c r="K127" s="456"/>
      <c r="L127" s="456"/>
      <c r="M127" s="456"/>
      <c r="N127" s="456"/>
      <c r="O127" s="456"/>
      <c r="P127" s="456"/>
      <c r="Q127" s="456"/>
      <c r="R127" s="456"/>
      <c r="S127" s="456"/>
      <c r="T127" s="456"/>
      <c r="U127" s="456"/>
      <c r="V127" s="456"/>
      <c r="W127" s="456"/>
      <c r="X127" s="456"/>
      <c r="Y127" s="456"/>
      <c r="Z127" s="456"/>
      <c r="AA127" s="456"/>
      <c r="AB127" s="456"/>
      <c r="AC127" s="456"/>
      <c r="AD127" s="456"/>
      <c r="AE127" s="456"/>
      <c r="AF127" s="456"/>
      <c r="AG127" s="456"/>
      <c r="AH127" s="456"/>
      <c r="AI127" s="456"/>
      <c r="AJ127" s="457"/>
    </row>
    <row r="128" spans="1:36" s="75" customFormat="1" ht="13.5" customHeight="1" x14ac:dyDescent="0.2">
      <c r="A128" s="100"/>
      <c r="B128" s="107"/>
      <c r="C128" s="74"/>
      <c r="D128" s="74"/>
      <c r="E128" s="74"/>
      <c r="F128" s="74"/>
      <c r="G128" s="74"/>
      <c r="H128" s="74"/>
      <c r="I128" s="74"/>
      <c r="J128" s="74"/>
      <c r="K128" s="74"/>
      <c r="L128" s="74"/>
      <c r="M128" s="74"/>
      <c r="N128" s="74"/>
      <c r="O128" s="74"/>
      <c r="P128" s="74"/>
      <c r="Q128" s="74"/>
      <c r="R128" s="74"/>
      <c r="S128" s="74"/>
      <c r="T128" s="74"/>
      <c r="U128" s="74"/>
      <c r="V128" s="74"/>
      <c r="W128" s="74"/>
      <c r="X128" s="74"/>
      <c r="Y128" s="74"/>
      <c r="Z128" s="74"/>
      <c r="AA128" s="74"/>
      <c r="AB128" s="74"/>
      <c r="AC128" s="74"/>
      <c r="AD128" s="74"/>
      <c r="AE128" s="74"/>
      <c r="AF128" s="74"/>
      <c r="AG128" s="74"/>
      <c r="AH128" s="74"/>
      <c r="AI128" s="74"/>
      <c r="AJ128" s="108"/>
    </row>
    <row r="129" spans="1:36" x14ac:dyDescent="0.2">
      <c r="A129" s="90"/>
      <c r="B129" s="91"/>
      <c r="C129" s="91"/>
      <c r="D129" s="91"/>
      <c r="E129" s="91"/>
      <c r="F129" s="91"/>
      <c r="G129" s="91"/>
      <c r="H129" s="91"/>
      <c r="I129" s="91"/>
      <c r="J129" s="91"/>
      <c r="K129" s="91"/>
      <c r="L129" s="91"/>
      <c r="M129" s="91"/>
      <c r="N129" s="91"/>
      <c r="O129" s="91"/>
      <c r="P129" s="91"/>
      <c r="Q129" s="91"/>
      <c r="R129" s="91"/>
      <c r="S129" s="91"/>
      <c r="T129" s="91"/>
      <c r="U129" s="91"/>
      <c r="V129" s="91"/>
      <c r="W129" s="91"/>
      <c r="X129" s="91"/>
      <c r="Y129" s="91"/>
      <c r="Z129" s="91"/>
      <c r="AA129" s="91"/>
      <c r="AB129" s="91"/>
      <c r="AC129" s="91"/>
      <c r="AD129" s="91"/>
      <c r="AE129" s="91"/>
      <c r="AF129" s="91"/>
      <c r="AG129" s="91"/>
      <c r="AH129" s="109" t="s">
        <v>155</v>
      </c>
      <c r="AI129" s="91"/>
      <c r="AJ129" s="92"/>
    </row>
    <row r="130" spans="1:36" x14ac:dyDescent="0.2">
      <c r="A130" s="90"/>
      <c r="B130" s="91"/>
      <c r="C130" s="91"/>
      <c r="D130" s="91"/>
      <c r="E130" s="91"/>
      <c r="F130" s="91"/>
      <c r="G130" s="91"/>
      <c r="H130" s="91"/>
      <c r="I130" s="91"/>
      <c r="J130" s="91"/>
      <c r="K130" s="91"/>
      <c r="L130" s="91"/>
      <c r="M130" s="91"/>
      <c r="N130" s="91"/>
      <c r="O130" s="91"/>
      <c r="P130" s="91"/>
      <c r="Q130" s="91"/>
      <c r="R130" s="91"/>
      <c r="S130" s="91"/>
      <c r="T130" s="91"/>
      <c r="U130" s="91"/>
      <c r="V130" s="91"/>
      <c r="W130" s="91"/>
      <c r="X130" s="91"/>
      <c r="Y130" s="91"/>
      <c r="Z130" s="91"/>
      <c r="AA130" s="91"/>
      <c r="AB130" s="91"/>
      <c r="AC130" s="91"/>
      <c r="AD130" s="91"/>
      <c r="AE130" s="91"/>
      <c r="AF130" s="91"/>
      <c r="AG130" s="91"/>
      <c r="AH130" s="109" t="s">
        <v>224</v>
      </c>
      <c r="AI130" s="91"/>
      <c r="AJ130" s="92"/>
    </row>
    <row r="131" spans="1:36" x14ac:dyDescent="0.2">
      <c r="A131" s="90"/>
      <c r="B131" s="91"/>
      <c r="C131" s="91"/>
      <c r="D131" s="91"/>
      <c r="E131" s="91"/>
      <c r="F131" s="91"/>
      <c r="G131" s="91"/>
      <c r="H131" s="91"/>
      <c r="I131" s="91"/>
      <c r="J131" s="91"/>
      <c r="K131" s="91"/>
      <c r="L131" s="91"/>
      <c r="M131" s="91"/>
      <c r="N131" s="91"/>
      <c r="O131" s="91"/>
      <c r="P131" s="91"/>
      <c r="Q131" s="91"/>
      <c r="R131" s="91"/>
      <c r="S131" s="91"/>
      <c r="T131" s="91"/>
      <c r="U131" s="91"/>
      <c r="V131" s="91"/>
      <c r="W131" s="91"/>
      <c r="X131" s="91"/>
      <c r="Y131" s="91"/>
      <c r="Z131" s="91"/>
      <c r="AA131" s="91"/>
      <c r="AB131" s="91"/>
      <c r="AC131" s="91"/>
      <c r="AD131" s="91"/>
      <c r="AE131" s="91"/>
      <c r="AF131" s="91"/>
      <c r="AG131" s="91"/>
      <c r="AH131" s="109"/>
      <c r="AI131" s="91"/>
      <c r="AJ131" s="92"/>
    </row>
    <row r="132" spans="1:36" x14ac:dyDescent="0.2">
      <c r="A132" s="90"/>
      <c r="B132" s="91"/>
      <c r="C132" s="91"/>
      <c r="D132" s="91"/>
      <c r="E132" s="91"/>
      <c r="F132" s="91"/>
      <c r="G132" s="91"/>
      <c r="H132" s="91"/>
      <c r="I132" s="91"/>
      <c r="J132" s="91"/>
      <c r="K132" s="91"/>
      <c r="L132" s="91"/>
      <c r="M132" s="91"/>
      <c r="N132" s="91"/>
      <c r="O132" s="91"/>
      <c r="P132" s="91"/>
      <c r="Q132" s="91"/>
      <c r="R132" s="91"/>
      <c r="S132" s="91"/>
      <c r="T132" s="91"/>
      <c r="U132" s="91"/>
      <c r="V132" s="91"/>
      <c r="W132" s="91"/>
      <c r="X132" s="91"/>
      <c r="Y132" s="91"/>
      <c r="Z132" s="91"/>
      <c r="AA132" s="91"/>
      <c r="AB132" s="91"/>
      <c r="AC132" s="91"/>
      <c r="AD132" s="91"/>
      <c r="AE132" s="91"/>
      <c r="AF132" s="91"/>
      <c r="AG132" s="91"/>
      <c r="AH132" s="91"/>
      <c r="AI132" s="91"/>
      <c r="AJ132" s="92"/>
    </row>
    <row r="133" spans="1:36" x14ac:dyDescent="0.2">
      <c r="A133" s="90"/>
      <c r="B133" s="91"/>
      <c r="C133" s="91"/>
      <c r="D133" s="91"/>
      <c r="E133" s="91"/>
      <c r="F133" s="91"/>
      <c r="G133" s="91"/>
      <c r="H133" s="91"/>
      <c r="I133" s="91"/>
      <c r="J133" s="91"/>
      <c r="K133" s="91"/>
      <c r="L133" s="93" t="s">
        <v>225</v>
      </c>
      <c r="M133" s="519" t="str">
        <f>IF($M2="","",IF(OR($M2="道路占用許可申請書"),"申請",IF(OR($M2="道路占用協議書"),"協議")))</f>
        <v>申請</v>
      </c>
      <c r="N133" s="519"/>
      <c r="O133" s="91" t="s">
        <v>62</v>
      </c>
      <c r="P133" s="91"/>
      <c r="Q133" s="91"/>
      <c r="R133" s="91"/>
      <c r="S133" s="91"/>
      <c r="T133" s="91"/>
      <c r="U133" s="91"/>
      <c r="V133" s="91"/>
      <c r="W133" s="91"/>
      <c r="X133" s="91"/>
      <c r="Y133" s="91"/>
      <c r="Z133" s="91"/>
      <c r="AA133" s="91"/>
      <c r="AB133" s="91"/>
      <c r="AC133" s="91"/>
      <c r="AD133" s="519" t="str">
        <f>IF($M2="","",IF(OR($M2="道路占用許可申請書"),"許可",IF(OR($M2="道路占用協議書"),"回答")))</f>
        <v>許可</v>
      </c>
      <c r="AE133" s="519"/>
      <c r="AF133" s="91" t="s">
        <v>124</v>
      </c>
      <c r="AG133" s="91"/>
      <c r="AH133" s="91"/>
      <c r="AI133" s="91"/>
      <c r="AJ133" s="92"/>
    </row>
    <row r="134" spans="1:36" x14ac:dyDescent="0.2">
      <c r="A134" s="90"/>
      <c r="B134" s="91"/>
      <c r="C134" s="91"/>
      <c r="D134" s="91"/>
      <c r="E134" s="91"/>
      <c r="F134" s="91"/>
      <c r="G134" s="91"/>
      <c r="H134" s="91"/>
      <c r="I134" s="91"/>
      <c r="J134" s="91"/>
      <c r="K134" s="91"/>
      <c r="L134" s="91"/>
      <c r="M134" s="91"/>
      <c r="N134" s="91"/>
      <c r="O134" s="91"/>
      <c r="P134" s="91"/>
      <c r="Q134" s="91"/>
      <c r="R134" s="91"/>
      <c r="S134" s="91"/>
      <c r="T134" s="91"/>
      <c r="U134" s="91"/>
      <c r="V134" s="91"/>
      <c r="W134" s="91"/>
      <c r="X134" s="91"/>
      <c r="Y134" s="91"/>
      <c r="Z134" s="91"/>
      <c r="AA134" s="91"/>
      <c r="AB134" s="91"/>
      <c r="AC134" s="91"/>
      <c r="AD134" s="91"/>
      <c r="AE134" s="91"/>
      <c r="AF134" s="91"/>
      <c r="AG134" s="91"/>
      <c r="AH134" s="91"/>
      <c r="AI134" s="91"/>
      <c r="AJ134" s="92"/>
    </row>
    <row r="135" spans="1:36" x14ac:dyDescent="0.2">
      <c r="A135" s="90"/>
      <c r="B135" s="91"/>
      <c r="C135" s="91"/>
      <c r="D135" s="91"/>
      <c r="E135" s="91"/>
      <c r="F135" s="91"/>
      <c r="G135" s="91"/>
      <c r="H135" s="91"/>
      <c r="I135" s="91"/>
      <c r="J135" s="91"/>
      <c r="K135" s="91"/>
      <c r="L135" s="91"/>
      <c r="M135" s="91"/>
      <c r="N135" s="91"/>
      <c r="O135" s="91"/>
      <c r="P135" s="91"/>
      <c r="Q135" s="91"/>
      <c r="R135" s="91"/>
      <c r="S135" s="91"/>
      <c r="T135" s="91"/>
      <c r="U135" s="91"/>
      <c r="V135" s="91"/>
      <c r="W135" s="91"/>
      <c r="X135" s="91"/>
      <c r="Y135" s="91"/>
      <c r="Z135" s="91"/>
      <c r="AA135" s="91"/>
      <c r="AB135" s="91"/>
      <c r="AC135" s="91"/>
      <c r="AD135" s="91"/>
      <c r="AE135" s="91"/>
      <c r="AF135" s="91"/>
      <c r="AG135" s="91"/>
      <c r="AH135" s="91"/>
      <c r="AI135" s="91"/>
      <c r="AJ135" s="92"/>
    </row>
    <row r="136" spans="1:36" x14ac:dyDescent="0.2">
      <c r="A136" s="90"/>
      <c r="B136" s="91"/>
      <c r="C136" s="91"/>
      <c r="D136" s="91"/>
      <c r="E136" s="91"/>
      <c r="F136" s="91"/>
      <c r="G136" s="91"/>
      <c r="H136" s="91"/>
      <c r="I136" s="91"/>
      <c r="J136" s="91"/>
      <c r="K136" s="91"/>
      <c r="L136" s="91"/>
      <c r="M136" s="91"/>
      <c r="N136" s="91"/>
      <c r="O136" s="91"/>
      <c r="P136" s="91"/>
      <c r="Q136" s="91"/>
      <c r="R136" s="91"/>
      <c r="S136" s="91"/>
      <c r="T136" s="91"/>
      <c r="U136" s="91"/>
      <c r="V136" s="91"/>
      <c r="W136" s="91"/>
      <c r="X136" s="91"/>
      <c r="Y136" s="91"/>
      <c r="Z136" s="91"/>
      <c r="AA136" s="93" t="s">
        <v>158</v>
      </c>
      <c r="AB136" s="91"/>
      <c r="AC136" s="94" t="s">
        <v>25</v>
      </c>
      <c r="AD136" s="91"/>
      <c r="AE136" s="91"/>
      <c r="AF136" s="91"/>
      <c r="AG136" s="91"/>
      <c r="AH136" s="91"/>
      <c r="AI136" s="91"/>
      <c r="AJ136" s="92"/>
    </row>
    <row r="137" spans="1:36" ht="14" x14ac:dyDescent="0.2">
      <c r="A137" s="90"/>
      <c r="B137" s="91"/>
      <c r="C137" s="91"/>
      <c r="D137" s="91"/>
      <c r="E137" s="91"/>
      <c r="F137" s="91"/>
      <c r="G137" s="91"/>
      <c r="H137" s="91"/>
      <c r="I137" s="91"/>
      <c r="J137" s="91"/>
      <c r="K137" s="91"/>
      <c r="L137" s="91"/>
      <c r="M137" s="91"/>
      <c r="N137" s="91"/>
      <c r="O137" s="91"/>
      <c r="P137" s="91"/>
      <c r="Q137" s="91"/>
      <c r="R137" s="91"/>
      <c r="S137" s="91"/>
      <c r="T137" s="91"/>
      <c r="U137" s="91"/>
      <c r="V137" s="91"/>
      <c r="W137" s="91"/>
      <c r="X137" s="91"/>
      <c r="Y137" s="91"/>
      <c r="Z137" s="91"/>
      <c r="AA137" s="110"/>
      <c r="AB137" s="91"/>
      <c r="AC137" s="91"/>
      <c r="AD137" s="91"/>
      <c r="AE137" s="91"/>
      <c r="AF137" s="91"/>
      <c r="AG137" s="91"/>
      <c r="AH137" s="91"/>
      <c r="AI137" s="91"/>
      <c r="AJ137" s="92"/>
    </row>
    <row r="138" spans="1:36" ht="10.5" customHeight="1" x14ac:dyDescent="0.2">
      <c r="A138" s="111"/>
      <c r="B138" s="112"/>
      <c r="C138" s="112"/>
      <c r="D138" s="112"/>
      <c r="E138" s="112"/>
      <c r="F138" s="112"/>
      <c r="G138" s="112"/>
      <c r="H138" s="112"/>
      <c r="I138" s="112"/>
      <c r="J138" s="112"/>
      <c r="K138" s="112"/>
      <c r="L138" s="112"/>
      <c r="M138" s="112"/>
      <c r="N138" s="112"/>
      <c r="O138" s="112"/>
      <c r="P138" s="112"/>
      <c r="Q138" s="112"/>
      <c r="R138" s="112"/>
      <c r="S138" s="112"/>
      <c r="T138" s="112"/>
      <c r="U138" s="112"/>
      <c r="V138" s="112"/>
      <c r="W138" s="112"/>
      <c r="X138" s="112"/>
      <c r="Y138" s="112"/>
      <c r="Z138" s="112"/>
      <c r="AA138" s="112"/>
      <c r="AB138" s="112"/>
      <c r="AC138" s="112"/>
      <c r="AD138" s="112"/>
      <c r="AE138" s="112"/>
      <c r="AF138" s="112"/>
      <c r="AG138" s="112"/>
      <c r="AH138" s="112"/>
      <c r="AI138" s="112"/>
      <c r="AJ138" s="113"/>
    </row>
    <row r="139" spans="1:36" s="75" customFormat="1" ht="12" x14ac:dyDescent="0.2">
      <c r="A139" s="114"/>
      <c r="B139" s="105" t="s">
        <v>64</v>
      </c>
      <c r="C139" s="105"/>
      <c r="D139" s="105"/>
      <c r="E139" s="105"/>
      <c r="F139" s="105"/>
      <c r="G139" s="105"/>
      <c r="H139" s="105"/>
      <c r="I139" s="105"/>
      <c r="J139" s="105"/>
      <c r="K139" s="105"/>
      <c r="L139" s="105"/>
      <c r="M139" s="105"/>
      <c r="N139" s="105"/>
      <c r="O139" s="105"/>
      <c r="P139" s="105"/>
      <c r="Q139" s="105"/>
      <c r="R139" s="105"/>
      <c r="S139" s="105"/>
      <c r="T139" s="105"/>
      <c r="U139" s="105"/>
      <c r="V139" s="105"/>
      <c r="W139" s="105"/>
      <c r="X139" s="105"/>
      <c r="Y139" s="105"/>
      <c r="Z139" s="105"/>
      <c r="AA139" s="105"/>
      <c r="AB139" s="105"/>
      <c r="AC139" s="105"/>
      <c r="AD139" s="105"/>
      <c r="AE139" s="105"/>
      <c r="AF139" s="105"/>
      <c r="AG139" s="105"/>
      <c r="AH139" s="105"/>
      <c r="AI139" s="105"/>
      <c r="AJ139" s="106"/>
    </row>
    <row r="140" spans="1:36" s="75" customFormat="1" ht="12" x14ac:dyDescent="0.2">
      <c r="A140" s="115" t="s">
        <v>231</v>
      </c>
      <c r="B140" s="105"/>
      <c r="C140" s="105"/>
      <c r="D140" s="105"/>
      <c r="E140" s="105"/>
      <c r="F140" s="105"/>
      <c r="G140" s="105"/>
      <c r="H140" s="105"/>
      <c r="I140" s="105"/>
      <c r="J140" s="105"/>
      <c r="K140" s="105"/>
      <c r="L140" s="105"/>
      <c r="M140" s="105"/>
      <c r="N140" s="105"/>
      <c r="O140" s="105"/>
      <c r="P140" s="105"/>
      <c r="Q140" s="105"/>
      <c r="R140" s="105"/>
      <c r="S140" s="105"/>
      <c r="T140" s="105"/>
      <c r="U140" s="105"/>
      <c r="V140" s="105"/>
      <c r="W140" s="105"/>
      <c r="X140" s="105"/>
      <c r="Y140" s="105"/>
      <c r="Z140" s="105"/>
      <c r="AA140" s="105"/>
      <c r="AB140" s="105"/>
      <c r="AC140" s="105"/>
      <c r="AD140" s="105"/>
      <c r="AE140" s="105"/>
      <c r="AF140" s="105"/>
      <c r="AG140" s="105"/>
      <c r="AH140" s="105"/>
      <c r="AI140" s="105"/>
      <c r="AJ140" s="106"/>
    </row>
    <row r="141" spans="1:36" s="75" customFormat="1" ht="12" x14ac:dyDescent="0.2">
      <c r="A141" s="115" t="s">
        <v>232</v>
      </c>
      <c r="B141" s="105"/>
      <c r="C141" s="105"/>
      <c r="D141" s="105"/>
      <c r="E141" s="105"/>
      <c r="F141" s="105"/>
      <c r="G141" s="105"/>
      <c r="H141" s="105"/>
      <c r="I141" s="105"/>
      <c r="J141" s="105"/>
      <c r="K141" s="105"/>
      <c r="L141" s="105"/>
      <c r="M141" s="105"/>
      <c r="N141" s="105"/>
      <c r="O141" s="105"/>
      <c r="P141" s="105"/>
      <c r="Q141" s="105"/>
      <c r="R141" s="105"/>
      <c r="S141" s="105"/>
      <c r="T141" s="105"/>
      <c r="U141" s="105"/>
      <c r="V141" s="105"/>
      <c r="W141" s="105"/>
      <c r="X141" s="105"/>
      <c r="Y141" s="105"/>
      <c r="Z141" s="105"/>
      <c r="AA141" s="105"/>
      <c r="AB141" s="105"/>
      <c r="AC141" s="105"/>
      <c r="AD141" s="105"/>
      <c r="AE141" s="105"/>
      <c r="AF141" s="105"/>
      <c r="AG141" s="105"/>
      <c r="AH141" s="105"/>
      <c r="AI141" s="105"/>
      <c r="AJ141" s="106"/>
    </row>
    <row r="142" spans="1:36" s="75" customFormat="1" ht="12" x14ac:dyDescent="0.2">
      <c r="A142" s="114"/>
      <c r="B142" s="105" t="s">
        <v>65</v>
      </c>
      <c r="C142" s="105"/>
      <c r="D142" s="105"/>
      <c r="E142" s="105"/>
      <c r="F142" s="105"/>
      <c r="G142" s="105"/>
      <c r="H142" s="105"/>
      <c r="I142" s="105"/>
      <c r="J142" s="105"/>
      <c r="K142" s="105"/>
      <c r="L142" s="105"/>
      <c r="M142" s="105"/>
      <c r="N142" s="105"/>
      <c r="O142" s="105"/>
      <c r="P142" s="105"/>
      <c r="Q142" s="105"/>
      <c r="R142" s="105"/>
      <c r="S142" s="105"/>
      <c r="T142" s="105"/>
      <c r="U142" s="105"/>
      <c r="V142" s="105"/>
      <c r="W142" s="105"/>
      <c r="X142" s="105"/>
      <c r="Y142" s="105"/>
      <c r="Z142" s="105"/>
      <c r="AA142" s="105"/>
      <c r="AB142" s="105"/>
      <c r="AC142" s="105"/>
      <c r="AD142" s="105"/>
      <c r="AE142" s="105"/>
      <c r="AF142" s="105"/>
      <c r="AG142" s="105"/>
      <c r="AH142" s="105"/>
      <c r="AI142" s="105"/>
      <c r="AJ142" s="106"/>
    </row>
    <row r="143" spans="1:36" s="75" customFormat="1" ht="12" x14ac:dyDescent="0.2">
      <c r="A143" s="115" t="s">
        <v>156</v>
      </c>
      <c r="B143" s="105"/>
      <c r="C143" s="105"/>
      <c r="D143" s="105"/>
      <c r="E143" s="105"/>
      <c r="F143" s="105"/>
      <c r="G143" s="105"/>
      <c r="H143" s="105"/>
      <c r="I143" s="105"/>
      <c r="J143" s="105"/>
      <c r="K143" s="105"/>
      <c r="L143" s="105"/>
      <c r="M143" s="105"/>
      <c r="N143" s="105"/>
      <c r="O143" s="105"/>
      <c r="P143" s="105"/>
      <c r="Q143" s="105"/>
      <c r="R143" s="105"/>
      <c r="S143" s="105"/>
      <c r="T143" s="105"/>
      <c r="U143" s="105"/>
      <c r="V143" s="105"/>
      <c r="W143" s="105"/>
      <c r="X143" s="105"/>
      <c r="Y143" s="105"/>
      <c r="Z143" s="105"/>
      <c r="AA143" s="105"/>
      <c r="AB143" s="105"/>
      <c r="AC143" s="105"/>
      <c r="AD143" s="105"/>
      <c r="AE143" s="105"/>
      <c r="AF143" s="105"/>
      <c r="AG143" s="105"/>
      <c r="AH143" s="105"/>
      <c r="AI143" s="105"/>
      <c r="AJ143" s="106"/>
    </row>
    <row r="144" spans="1:36" s="75" customFormat="1" ht="12" x14ac:dyDescent="0.2">
      <c r="A144" s="115" t="s">
        <v>233</v>
      </c>
      <c r="B144" s="105"/>
      <c r="C144" s="105"/>
      <c r="D144" s="105"/>
      <c r="E144" s="105"/>
      <c r="F144" s="105"/>
      <c r="G144" s="105"/>
      <c r="H144" s="105"/>
      <c r="I144" s="105"/>
      <c r="J144" s="105"/>
      <c r="K144" s="105"/>
      <c r="L144" s="105"/>
      <c r="M144" s="105"/>
      <c r="N144" s="105"/>
      <c r="O144" s="105"/>
      <c r="P144" s="105"/>
      <c r="Q144" s="105"/>
      <c r="R144" s="105"/>
      <c r="S144" s="105"/>
      <c r="T144" s="105"/>
      <c r="U144" s="105"/>
      <c r="V144" s="105"/>
      <c r="W144" s="105"/>
      <c r="X144" s="105"/>
      <c r="Y144" s="105"/>
      <c r="Z144" s="105"/>
      <c r="AA144" s="105"/>
      <c r="AB144" s="105"/>
      <c r="AC144" s="105"/>
      <c r="AD144" s="105"/>
      <c r="AE144" s="105"/>
      <c r="AF144" s="105"/>
      <c r="AG144" s="105"/>
      <c r="AH144" s="105"/>
      <c r="AI144" s="105"/>
      <c r="AJ144" s="106"/>
    </row>
    <row r="145" spans="1:36" s="75" customFormat="1" ht="12" x14ac:dyDescent="0.2">
      <c r="A145" s="114" t="s">
        <v>157</v>
      </c>
      <c r="B145" s="105"/>
      <c r="C145" s="105"/>
      <c r="D145" s="105"/>
      <c r="E145" s="105"/>
      <c r="F145" s="105"/>
      <c r="G145" s="105"/>
      <c r="H145" s="105"/>
      <c r="I145" s="105"/>
      <c r="J145" s="105"/>
      <c r="K145" s="105"/>
      <c r="L145" s="105"/>
      <c r="M145" s="105"/>
      <c r="N145" s="105"/>
      <c r="O145" s="105"/>
      <c r="P145" s="105"/>
      <c r="Q145" s="105"/>
      <c r="R145" s="105"/>
      <c r="S145" s="105"/>
      <c r="T145" s="105"/>
      <c r="U145" s="105"/>
      <c r="V145" s="105"/>
      <c r="W145" s="105"/>
      <c r="X145" s="105"/>
      <c r="Y145" s="105"/>
      <c r="Z145" s="105"/>
      <c r="AA145" s="105"/>
      <c r="AB145" s="105"/>
      <c r="AC145" s="105"/>
      <c r="AD145" s="105"/>
      <c r="AE145" s="105"/>
      <c r="AF145" s="105"/>
      <c r="AG145" s="105"/>
      <c r="AH145" s="105"/>
      <c r="AI145" s="105"/>
      <c r="AJ145" s="106"/>
    </row>
    <row r="146" spans="1:36" s="75" customFormat="1" ht="12" x14ac:dyDescent="0.2">
      <c r="A146" s="115" t="s">
        <v>125</v>
      </c>
      <c r="B146" s="105"/>
      <c r="C146" s="105"/>
      <c r="D146" s="105"/>
      <c r="E146" s="105"/>
      <c r="F146" s="105"/>
      <c r="G146" s="105"/>
      <c r="H146" s="105"/>
      <c r="I146" s="105"/>
      <c r="J146" s="105"/>
      <c r="K146" s="105"/>
      <c r="L146" s="105"/>
      <c r="M146" s="105"/>
      <c r="N146" s="105"/>
      <c r="O146" s="105"/>
      <c r="P146" s="105"/>
      <c r="Q146" s="105"/>
      <c r="R146" s="105"/>
      <c r="S146" s="105"/>
      <c r="T146" s="105"/>
      <c r="U146" s="105"/>
      <c r="V146" s="105"/>
      <c r="W146" s="105"/>
      <c r="X146" s="105"/>
      <c r="Y146" s="105"/>
      <c r="Z146" s="105"/>
      <c r="AA146" s="105"/>
      <c r="AB146" s="105"/>
      <c r="AC146" s="105"/>
      <c r="AD146" s="105"/>
      <c r="AE146" s="105"/>
      <c r="AF146" s="105"/>
      <c r="AG146" s="105"/>
      <c r="AH146" s="105"/>
      <c r="AI146" s="105"/>
      <c r="AJ146" s="106"/>
    </row>
    <row r="147" spans="1:36" s="75" customFormat="1" ht="12.5" thickBot="1" x14ac:dyDescent="0.25">
      <c r="A147" s="116"/>
      <c r="B147" s="117"/>
      <c r="C147" s="117"/>
      <c r="D147" s="117"/>
      <c r="E147" s="117"/>
      <c r="F147" s="117"/>
      <c r="G147" s="117"/>
      <c r="H147" s="117"/>
      <c r="I147" s="117"/>
      <c r="J147" s="117"/>
      <c r="K147" s="117"/>
      <c r="L147" s="117"/>
      <c r="M147" s="117"/>
      <c r="N147" s="117"/>
      <c r="O147" s="117"/>
      <c r="P147" s="117"/>
      <c r="Q147" s="117"/>
      <c r="R147" s="117"/>
      <c r="S147" s="117"/>
      <c r="T147" s="117"/>
      <c r="U147" s="117"/>
      <c r="V147" s="117"/>
      <c r="W147" s="117"/>
      <c r="X147" s="117"/>
      <c r="Y147" s="117"/>
      <c r="Z147" s="117"/>
      <c r="AA147" s="117"/>
      <c r="AB147" s="117"/>
      <c r="AC147" s="117"/>
      <c r="AD147" s="117"/>
      <c r="AE147" s="117"/>
      <c r="AF147" s="117"/>
      <c r="AG147" s="117"/>
      <c r="AH147" s="117"/>
      <c r="AI147" s="117"/>
      <c r="AJ147" s="118"/>
    </row>
    <row r="148" spans="1:36" ht="10.5" customHeight="1" x14ac:dyDescent="0.2"/>
    <row r="149" spans="1:36" ht="13.5" customHeight="1" x14ac:dyDescent="0.2">
      <c r="M149" s="423" t="str">
        <f>IF($M2="","",IF(OR($M2="道路占用許可申請書"),"道路占用許可書",IF(OR($M2="道路占用協議書"),"道路占用回答書")))</f>
        <v>道路占用許可書</v>
      </c>
      <c r="N149" s="423"/>
      <c r="O149" s="423"/>
      <c r="P149" s="423"/>
      <c r="Q149" s="423"/>
      <c r="R149" s="423"/>
      <c r="S149" s="423"/>
      <c r="T149" s="423"/>
      <c r="U149" s="423"/>
      <c r="V149" s="423"/>
      <c r="W149" s="424"/>
      <c r="X149" s="66"/>
      <c r="Y149" s="67"/>
      <c r="Z149" s="425" t="str">
        <f>$Z$2</f>
        <v>更新</v>
      </c>
      <c r="AA149" s="68" t="s">
        <v>198</v>
      </c>
      <c r="AB149" s="435" t="str">
        <f>$AB$2</f>
        <v>占国東整仙道管一道 第0000号</v>
      </c>
      <c r="AC149" s="435"/>
      <c r="AD149" s="435"/>
      <c r="AE149" s="435"/>
      <c r="AF149" s="435"/>
      <c r="AG149" s="435"/>
      <c r="AH149" s="435"/>
      <c r="AI149" s="435"/>
      <c r="AJ149" s="69" t="s">
        <v>199</v>
      </c>
    </row>
    <row r="150" spans="1:36" ht="13.5" customHeight="1" x14ac:dyDescent="0.2">
      <c r="M150" s="423"/>
      <c r="N150" s="423"/>
      <c r="O150" s="423"/>
      <c r="P150" s="423"/>
      <c r="Q150" s="423"/>
      <c r="R150" s="423"/>
      <c r="S150" s="423"/>
      <c r="T150" s="423"/>
      <c r="U150" s="423"/>
      <c r="V150" s="423"/>
      <c r="W150" s="424"/>
      <c r="X150" s="66"/>
      <c r="Y150" s="67"/>
      <c r="Z150" s="425"/>
      <c r="AA150" s="70"/>
      <c r="AB150" s="407" t="str">
        <f>$AB$3</f>
        <v>令和　</v>
      </c>
      <c r="AC150" s="407"/>
      <c r="AD150" s="87">
        <f>$AD$3</f>
        <v>99</v>
      </c>
      <c r="AE150" s="72" t="s">
        <v>4</v>
      </c>
      <c r="AF150" s="87">
        <f>$AF$3</f>
        <v>99</v>
      </c>
      <c r="AG150" s="72" t="s">
        <v>137</v>
      </c>
      <c r="AH150" s="87">
        <f>$AH$3</f>
        <v>99</v>
      </c>
      <c r="AI150" s="72" t="s">
        <v>136</v>
      </c>
      <c r="AJ150" s="73"/>
    </row>
    <row r="151" spans="1:36" ht="15" customHeight="1" x14ac:dyDescent="0.2">
      <c r="Y151" s="521" t="str">
        <f>$Y$4</f>
        <v>岩沼国道</v>
      </c>
      <c r="Z151" s="522"/>
      <c r="AA151" s="522"/>
      <c r="AB151" s="522"/>
      <c r="AC151" s="522"/>
      <c r="AD151" s="522"/>
      <c r="AE151" s="74" t="s">
        <v>1</v>
      </c>
      <c r="AF151" s="520">
        <f>$AF$4</f>
        <v>9009</v>
      </c>
      <c r="AG151" s="520"/>
      <c r="AH151" s="520"/>
      <c r="AI151" s="520"/>
      <c r="AJ151" s="75" t="s">
        <v>0</v>
      </c>
    </row>
    <row r="152" spans="1:36" ht="15" customHeight="1" x14ac:dyDescent="0.2">
      <c r="D152" s="76"/>
      <c r="AA152" s="77" t="s">
        <v>221</v>
      </c>
      <c r="AB152" s="516">
        <f>$AB$5</f>
        <v>99</v>
      </c>
      <c r="AC152" s="516"/>
      <c r="AD152" s="75" t="s">
        <v>4</v>
      </c>
      <c r="AE152" s="516">
        <f>$AE$5</f>
        <v>99</v>
      </c>
      <c r="AF152" s="516"/>
      <c r="AG152" s="75" t="s">
        <v>3</v>
      </c>
      <c r="AH152" s="516">
        <f>$AH$5</f>
        <v>99</v>
      </c>
      <c r="AI152" s="516"/>
      <c r="AJ152" s="75" t="s">
        <v>2</v>
      </c>
    </row>
    <row r="153" spans="1:36" ht="21" customHeight="1" x14ac:dyDescent="0.2">
      <c r="T153" s="77" t="s">
        <v>44</v>
      </c>
      <c r="U153" s="78" t="s">
        <v>120</v>
      </c>
      <c r="V153" s="517" t="str">
        <f>$V$6</f>
        <v>989-2426</v>
      </c>
      <c r="W153" s="517"/>
      <c r="X153" s="517"/>
      <c r="Y153" s="517"/>
      <c r="Z153" s="517"/>
      <c r="AA153" s="517"/>
      <c r="AB153" s="517"/>
      <c r="AC153" s="517"/>
      <c r="AD153" s="517"/>
      <c r="AE153" s="517"/>
      <c r="AF153" s="517"/>
      <c r="AG153" s="517"/>
      <c r="AH153" s="517"/>
      <c r="AI153" s="517"/>
      <c r="AJ153" s="517"/>
    </row>
    <row r="154" spans="1:36" ht="21" customHeight="1" x14ac:dyDescent="0.2">
      <c r="T154" s="79" t="s">
        <v>6</v>
      </c>
      <c r="U154" s="480" t="str">
        <f>$U$7</f>
        <v>岩沼市末広一丁目6-24</v>
      </c>
      <c r="V154" s="480"/>
      <c r="W154" s="480"/>
      <c r="X154" s="480"/>
      <c r="Y154" s="480"/>
      <c r="Z154" s="480"/>
      <c r="AA154" s="480"/>
      <c r="AB154" s="480"/>
      <c r="AC154" s="480"/>
      <c r="AD154" s="480"/>
      <c r="AE154" s="480"/>
      <c r="AF154" s="480"/>
      <c r="AG154" s="480"/>
      <c r="AH154" s="480"/>
      <c r="AI154" s="480"/>
      <c r="AJ154" s="480"/>
    </row>
    <row r="155" spans="1:36" ht="21" customHeight="1" x14ac:dyDescent="0.2">
      <c r="T155" s="79" t="s">
        <v>7</v>
      </c>
      <c r="U155" s="501" t="str">
        <f>$U$8</f>
        <v>岩沼　国道</v>
      </c>
      <c r="V155" s="501"/>
      <c r="W155" s="501"/>
      <c r="X155" s="501"/>
      <c r="Y155" s="501"/>
      <c r="Z155" s="501"/>
      <c r="AA155" s="501"/>
      <c r="AB155" s="501"/>
      <c r="AC155" s="501"/>
      <c r="AD155" s="501"/>
      <c r="AE155" s="501"/>
      <c r="AF155" s="501"/>
      <c r="AG155" s="501"/>
      <c r="AH155" s="501"/>
      <c r="AI155" s="518"/>
      <c r="AJ155" s="518"/>
    </row>
    <row r="156" spans="1:36" ht="21" customHeight="1" x14ac:dyDescent="0.2">
      <c r="W156" s="79" t="s">
        <v>26</v>
      </c>
      <c r="X156" s="501" t="str">
        <f>$X$9</f>
        <v>岩沼　維持</v>
      </c>
      <c r="Y156" s="501"/>
      <c r="Z156" s="501"/>
      <c r="AA156" s="501"/>
      <c r="AB156" s="501"/>
      <c r="AC156" s="501"/>
      <c r="AD156" s="501"/>
      <c r="AE156" s="501"/>
      <c r="AF156" s="501"/>
      <c r="AG156" s="501"/>
      <c r="AH156" s="501"/>
      <c r="AI156" s="501"/>
      <c r="AJ156" s="501"/>
    </row>
    <row r="157" spans="1:36" ht="21" customHeight="1" x14ac:dyDescent="0.2">
      <c r="B157" s="80"/>
      <c r="C157" s="80"/>
      <c r="D157" s="80"/>
      <c r="E157" s="80"/>
      <c r="F157" s="80"/>
      <c r="G157" s="80"/>
      <c r="H157" s="80"/>
      <c r="I157" s="80"/>
      <c r="J157" s="80"/>
      <c r="K157" s="80"/>
      <c r="L157" s="80"/>
      <c r="M157" s="80"/>
      <c r="N157" s="80"/>
      <c r="O157" s="80"/>
      <c r="P157" s="80"/>
      <c r="W157" s="79" t="s">
        <v>195</v>
      </c>
      <c r="X157" s="501" t="str">
        <f>$X$10</f>
        <v>0223-22-3039</v>
      </c>
      <c r="Y157" s="501"/>
      <c r="Z157" s="501"/>
      <c r="AA157" s="501"/>
      <c r="AB157" s="501"/>
      <c r="AC157" s="501"/>
      <c r="AD157" s="501"/>
      <c r="AE157" s="501"/>
      <c r="AF157" s="501"/>
      <c r="AG157" s="501"/>
      <c r="AH157" s="501"/>
      <c r="AI157" s="501"/>
      <c r="AJ157" s="501"/>
    </row>
    <row r="158" spans="1:36" ht="5.25" customHeight="1" thickBot="1" x14ac:dyDescent="0.25"/>
    <row r="159" spans="1:36" ht="26.25" customHeight="1" x14ac:dyDescent="0.2">
      <c r="A159" s="502" t="s">
        <v>19</v>
      </c>
      <c r="B159" s="503"/>
      <c r="C159" s="503"/>
      <c r="D159" s="503"/>
      <c r="E159" s="503"/>
      <c r="F159" s="504" t="str">
        <f>$F$12</f>
        <v>工場建屋外壁補修に伴い足場を設置するため</v>
      </c>
      <c r="G159" s="505"/>
      <c r="H159" s="505"/>
      <c r="I159" s="505"/>
      <c r="J159" s="505"/>
      <c r="K159" s="505"/>
      <c r="L159" s="505"/>
      <c r="M159" s="505"/>
      <c r="N159" s="505"/>
      <c r="O159" s="505"/>
      <c r="P159" s="505"/>
      <c r="Q159" s="505"/>
      <c r="R159" s="505"/>
      <c r="S159" s="505"/>
      <c r="T159" s="505"/>
      <c r="U159" s="505"/>
      <c r="V159" s="505"/>
      <c r="W159" s="505"/>
      <c r="X159" s="505"/>
      <c r="Y159" s="505"/>
      <c r="Z159" s="505"/>
      <c r="AA159" s="505"/>
      <c r="AB159" s="505"/>
      <c r="AC159" s="505"/>
      <c r="AD159" s="505"/>
      <c r="AE159" s="505"/>
      <c r="AF159" s="505"/>
      <c r="AG159" s="505"/>
      <c r="AH159" s="505"/>
      <c r="AI159" s="505"/>
      <c r="AJ159" s="506"/>
    </row>
    <row r="160" spans="1:36" ht="26.25" customHeight="1" x14ac:dyDescent="0.2">
      <c r="A160" s="447" t="s">
        <v>18</v>
      </c>
      <c r="B160" s="411"/>
      <c r="C160" s="411"/>
      <c r="D160" s="411"/>
      <c r="E160" s="412"/>
      <c r="F160" s="507" t="s">
        <v>11</v>
      </c>
      <c r="G160" s="508"/>
      <c r="H160" s="508"/>
      <c r="I160" s="509" t="s">
        <v>13</v>
      </c>
      <c r="J160" s="509"/>
      <c r="K160" s="509"/>
      <c r="L160" s="509"/>
      <c r="M160" s="510" t="str">
        <f>$M$13</f>
        <v>4 号</v>
      </c>
      <c r="N160" s="510"/>
      <c r="O160" s="510"/>
      <c r="P160" s="510"/>
      <c r="Q160" s="510"/>
      <c r="R160" s="510"/>
      <c r="S160" s="510"/>
      <c r="T160" s="510"/>
      <c r="U160" s="511" t="str">
        <f>$U$13</f>
        <v>上り</v>
      </c>
      <c r="V160" s="511"/>
      <c r="W160" s="511"/>
      <c r="X160" s="511"/>
      <c r="Y160" s="511"/>
      <c r="Z160" s="511"/>
      <c r="AA160" s="512"/>
      <c r="AB160" s="513" t="str">
        <f>$AB$13</f>
        <v>歩道</v>
      </c>
      <c r="AC160" s="514"/>
      <c r="AD160" s="514"/>
      <c r="AE160" s="514"/>
      <c r="AF160" s="514"/>
      <c r="AG160" s="514"/>
      <c r="AH160" s="514"/>
      <c r="AI160" s="514"/>
      <c r="AJ160" s="515"/>
    </row>
    <row r="161" spans="1:36" ht="26.25" customHeight="1" x14ac:dyDescent="0.2">
      <c r="A161" s="488"/>
      <c r="B161" s="442"/>
      <c r="C161" s="442"/>
      <c r="D161" s="442"/>
      <c r="E161" s="443"/>
      <c r="F161" s="495" t="s">
        <v>12</v>
      </c>
      <c r="G161" s="463"/>
      <c r="H161" s="496" t="str">
        <f>$H$14</f>
        <v>岩沼市末広一丁目6-24</v>
      </c>
      <c r="I161" s="497"/>
      <c r="J161" s="497"/>
      <c r="K161" s="497"/>
      <c r="L161" s="497"/>
      <c r="M161" s="497"/>
      <c r="N161" s="497"/>
      <c r="O161" s="497"/>
      <c r="P161" s="497"/>
      <c r="Q161" s="497"/>
      <c r="R161" s="497"/>
      <c r="S161" s="497"/>
      <c r="T161" s="497"/>
      <c r="U161" s="497"/>
      <c r="V161" s="497"/>
      <c r="W161" s="497"/>
      <c r="X161" s="497"/>
      <c r="Y161" s="497"/>
      <c r="Z161" s="497"/>
      <c r="AA161" s="497"/>
      <c r="AB161" s="497"/>
      <c r="AC161" s="497"/>
      <c r="AD161" s="497"/>
      <c r="AE161" s="497"/>
      <c r="AF161" s="497"/>
      <c r="AG161" s="497"/>
      <c r="AH161" s="497"/>
      <c r="AI161" s="497"/>
      <c r="AJ161" s="498"/>
    </row>
    <row r="162" spans="1:36" ht="15" customHeight="1" x14ac:dyDescent="0.2">
      <c r="A162" s="488" t="s">
        <v>10</v>
      </c>
      <c r="B162" s="442"/>
      <c r="C162" s="442"/>
      <c r="D162" s="442"/>
      <c r="E162" s="443"/>
      <c r="F162" s="445" t="s">
        <v>14</v>
      </c>
      <c r="G162" s="445"/>
      <c r="H162" s="445"/>
      <c r="I162" s="445"/>
      <c r="J162" s="445"/>
      <c r="K162" s="445"/>
      <c r="L162" s="445"/>
      <c r="M162" s="445"/>
      <c r="N162" s="445"/>
      <c r="O162" s="445"/>
      <c r="P162" s="445"/>
      <c r="Q162" s="445"/>
      <c r="R162" s="445" t="s">
        <v>15</v>
      </c>
      <c r="S162" s="445"/>
      <c r="T162" s="445"/>
      <c r="U162" s="445"/>
      <c r="V162" s="445"/>
      <c r="W162" s="445"/>
      <c r="X162" s="445"/>
      <c r="Y162" s="445"/>
      <c r="Z162" s="445"/>
      <c r="AA162" s="445"/>
      <c r="AB162" s="445"/>
      <c r="AC162" s="445"/>
      <c r="AD162" s="445" t="s">
        <v>16</v>
      </c>
      <c r="AE162" s="445"/>
      <c r="AF162" s="445"/>
      <c r="AG162" s="445"/>
      <c r="AH162" s="445"/>
      <c r="AI162" s="445"/>
      <c r="AJ162" s="446"/>
    </row>
    <row r="163" spans="1:36" ht="26.25" customHeight="1" x14ac:dyDescent="0.2">
      <c r="A163" s="488"/>
      <c r="B163" s="442"/>
      <c r="C163" s="442"/>
      <c r="D163" s="442"/>
      <c r="E163" s="443"/>
      <c r="F163" s="499" t="str">
        <f>$F$16</f>
        <v>枠組み足場</v>
      </c>
      <c r="G163" s="499"/>
      <c r="H163" s="499"/>
      <c r="I163" s="499"/>
      <c r="J163" s="499"/>
      <c r="K163" s="499"/>
      <c r="L163" s="499"/>
      <c r="M163" s="499"/>
      <c r="N163" s="499"/>
      <c r="O163" s="499"/>
      <c r="P163" s="499"/>
      <c r="Q163" s="499"/>
      <c r="R163" s="499" t="str">
        <f>$R$16</f>
        <v>H=8m</v>
      </c>
      <c r="S163" s="499"/>
      <c r="T163" s="499"/>
      <c r="U163" s="499"/>
      <c r="V163" s="499"/>
      <c r="W163" s="499"/>
      <c r="X163" s="499"/>
      <c r="Y163" s="499"/>
      <c r="Z163" s="499"/>
      <c r="AA163" s="499"/>
      <c r="AB163" s="499"/>
      <c r="AC163" s="499"/>
      <c r="AD163" s="499" t="str">
        <f>$AD$16</f>
        <v>20m2</v>
      </c>
      <c r="AE163" s="499"/>
      <c r="AF163" s="499"/>
      <c r="AG163" s="499"/>
      <c r="AH163" s="499"/>
      <c r="AI163" s="499"/>
      <c r="AJ163" s="500"/>
    </row>
    <row r="164" spans="1:36" ht="26.25" customHeight="1" x14ac:dyDescent="0.2">
      <c r="A164" s="488"/>
      <c r="B164" s="442"/>
      <c r="C164" s="442"/>
      <c r="D164" s="442"/>
      <c r="E164" s="443"/>
      <c r="F164" s="491">
        <f>$F$17</f>
        <v>0</v>
      </c>
      <c r="G164" s="491"/>
      <c r="H164" s="491"/>
      <c r="I164" s="491"/>
      <c r="J164" s="491"/>
      <c r="K164" s="491"/>
      <c r="L164" s="491"/>
      <c r="M164" s="491"/>
      <c r="N164" s="491"/>
      <c r="O164" s="491"/>
      <c r="P164" s="491"/>
      <c r="Q164" s="491"/>
      <c r="R164" s="491">
        <f>$R$17</f>
        <v>0</v>
      </c>
      <c r="S164" s="491"/>
      <c r="T164" s="491"/>
      <c r="U164" s="491"/>
      <c r="V164" s="491"/>
      <c r="W164" s="491"/>
      <c r="X164" s="491"/>
      <c r="Y164" s="491"/>
      <c r="Z164" s="491"/>
      <c r="AA164" s="491"/>
      <c r="AB164" s="491"/>
      <c r="AC164" s="491"/>
      <c r="AD164" s="491">
        <f>$AD$17</f>
        <v>0</v>
      </c>
      <c r="AE164" s="491"/>
      <c r="AF164" s="491"/>
      <c r="AG164" s="491"/>
      <c r="AH164" s="491"/>
      <c r="AI164" s="491"/>
      <c r="AJ164" s="492"/>
    </row>
    <row r="165" spans="1:36" ht="26.25" customHeight="1" x14ac:dyDescent="0.2">
      <c r="A165" s="488"/>
      <c r="B165" s="442"/>
      <c r="C165" s="442"/>
      <c r="D165" s="442"/>
      <c r="E165" s="443"/>
      <c r="F165" s="491">
        <f>$F$18</f>
        <v>0</v>
      </c>
      <c r="G165" s="491"/>
      <c r="H165" s="491"/>
      <c r="I165" s="491"/>
      <c r="J165" s="491"/>
      <c r="K165" s="491"/>
      <c r="L165" s="491"/>
      <c r="M165" s="491"/>
      <c r="N165" s="491"/>
      <c r="O165" s="491"/>
      <c r="P165" s="491"/>
      <c r="Q165" s="491"/>
      <c r="R165" s="491">
        <f>$R$18</f>
        <v>0</v>
      </c>
      <c r="S165" s="491"/>
      <c r="T165" s="491"/>
      <c r="U165" s="491"/>
      <c r="V165" s="491"/>
      <c r="W165" s="491"/>
      <c r="X165" s="491"/>
      <c r="Y165" s="491"/>
      <c r="Z165" s="491"/>
      <c r="AA165" s="491"/>
      <c r="AB165" s="491"/>
      <c r="AC165" s="491"/>
      <c r="AD165" s="491">
        <f>$AD$18</f>
        <v>0</v>
      </c>
      <c r="AE165" s="491"/>
      <c r="AF165" s="491"/>
      <c r="AG165" s="491"/>
      <c r="AH165" s="491"/>
      <c r="AI165" s="491"/>
      <c r="AJ165" s="492"/>
    </row>
    <row r="166" spans="1:36" ht="26.25" customHeight="1" x14ac:dyDescent="0.2">
      <c r="A166" s="488"/>
      <c r="B166" s="442"/>
      <c r="C166" s="442"/>
      <c r="D166" s="442"/>
      <c r="E166" s="443"/>
      <c r="F166" s="493">
        <f>$F$19</f>
        <v>0</v>
      </c>
      <c r="G166" s="493"/>
      <c r="H166" s="493"/>
      <c r="I166" s="493"/>
      <c r="J166" s="493"/>
      <c r="K166" s="493"/>
      <c r="L166" s="493"/>
      <c r="M166" s="493"/>
      <c r="N166" s="493"/>
      <c r="O166" s="493"/>
      <c r="P166" s="493"/>
      <c r="Q166" s="493"/>
      <c r="R166" s="493">
        <f>$R$19</f>
        <v>0</v>
      </c>
      <c r="S166" s="493"/>
      <c r="T166" s="493"/>
      <c r="U166" s="493"/>
      <c r="V166" s="493"/>
      <c r="W166" s="493"/>
      <c r="X166" s="493"/>
      <c r="Y166" s="493"/>
      <c r="Z166" s="493"/>
      <c r="AA166" s="493"/>
      <c r="AB166" s="493"/>
      <c r="AC166" s="493"/>
      <c r="AD166" s="493">
        <f>$AD$19</f>
        <v>0</v>
      </c>
      <c r="AE166" s="493"/>
      <c r="AF166" s="493"/>
      <c r="AG166" s="493"/>
      <c r="AH166" s="493"/>
      <c r="AI166" s="493"/>
      <c r="AJ166" s="494"/>
    </row>
    <row r="167" spans="1:36" ht="26.25" customHeight="1" x14ac:dyDescent="0.2">
      <c r="A167" s="488" t="s">
        <v>17</v>
      </c>
      <c r="B167" s="442"/>
      <c r="C167" s="442"/>
      <c r="D167" s="442"/>
      <c r="E167" s="443"/>
      <c r="F167" s="395" t="s">
        <v>221</v>
      </c>
      <c r="G167" s="396"/>
      <c r="H167" s="88">
        <f>$H$20</f>
        <v>0</v>
      </c>
      <c r="I167" s="81" t="s">
        <v>4</v>
      </c>
      <c r="J167" s="88">
        <f>$J$20</f>
        <v>0</v>
      </c>
      <c r="K167" s="81" t="s">
        <v>137</v>
      </c>
      <c r="L167" s="88" t="str">
        <f>$L$20</f>
        <v>許可</v>
      </c>
      <c r="M167" s="81" t="s">
        <v>136</v>
      </c>
      <c r="N167" s="81" t="s">
        <v>184</v>
      </c>
      <c r="O167" s="81"/>
      <c r="P167" s="489">
        <f>$P$20</f>
        <v>0</v>
      </c>
      <c r="Q167" s="489"/>
      <c r="R167" s="393" t="s">
        <v>20</v>
      </c>
      <c r="S167" s="426" t="s">
        <v>9</v>
      </c>
      <c r="T167" s="427"/>
      <c r="U167" s="427"/>
      <c r="V167" s="428"/>
      <c r="W167" s="476" t="str">
        <f>$W$20</f>
        <v>別添図面のとおり</v>
      </c>
      <c r="X167" s="477"/>
      <c r="Y167" s="477"/>
      <c r="Z167" s="477"/>
      <c r="AA167" s="477"/>
      <c r="AB167" s="477"/>
      <c r="AC167" s="477"/>
      <c r="AD167" s="477"/>
      <c r="AE167" s="477"/>
      <c r="AF167" s="477"/>
      <c r="AG167" s="477"/>
      <c r="AH167" s="477"/>
      <c r="AI167" s="477"/>
      <c r="AJ167" s="478"/>
    </row>
    <row r="168" spans="1:36" ht="26.25" customHeight="1" x14ac:dyDescent="0.2">
      <c r="A168" s="488"/>
      <c r="B168" s="442"/>
      <c r="C168" s="442"/>
      <c r="D168" s="442"/>
      <c r="E168" s="443"/>
      <c r="F168" s="397" t="s">
        <v>221</v>
      </c>
      <c r="G168" s="398"/>
      <c r="H168" s="89">
        <f>$H$21</f>
        <v>99</v>
      </c>
      <c r="I168" s="83" t="s">
        <v>4</v>
      </c>
      <c r="J168" s="89">
        <f>$J$21</f>
        <v>99</v>
      </c>
      <c r="K168" s="83" t="s">
        <v>137</v>
      </c>
      <c r="L168" s="89">
        <f>$L$21</f>
        <v>99</v>
      </c>
      <c r="M168" s="83" t="s">
        <v>136</v>
      </c>
      <c r="N168" s="83" t="s">
        <v>185</v>
      </c>
      <c r="O168" s="83"/>
      <c r="P168" s="490"/>
      <c r="Q168" s="490"/>
      <c r="R168" s="394"/>
      <c r="S168" s="416" t="s">
        <v>21</v>
      </c>
      <c r="T168" s="417"/>
      <c r="U168" s="417"/>
      <c r="V168" s="418"/>
      <c r="W168" s="479">
        <f>$W$21</f>
        <v>0</v>
      </c>
      <c r="X168" s="480"/>
      <c r="Y168" s="480"/>
      <c r="Z168" s="480"/>
      <c r="AA168" s="480"/>
      <c r="AB168" s="480"/>
      <c r="AC168" s="480"/>
      <c r="AD168" s="480"/>
      <c r="AE168" s="480"/>
      <c r="AF168" s="480"/>
      <c r="AG168" s="480"/>
      <c r="AH168" s="480"/>
      <c r="AI168" s="480"/>
      <c r="AJ168" s="481"/>
    </row>
    <row r="169" spans="1:36" ht="26.25" customHeight="1" x14ac:dyDescent="0.2">
      <c r="A169" s="488" t="s">
        <v>22</v>
      </c>
      <c r="B169" s="442"/>
      <c r="C169" s="442"/>
      <c r="D169" s="442"/>
      <c r="E169" s="443"/>
      <c r="F169" s="395" t="s">
        <v>221</v>
      </c>
      <c r="G169" s="396"/>
      <c r="H169" s="88">
        <f>$H$22</f>
        <v>0</v>
      </c>
      <c r="I169" s="81" t="s">
        <v>4</v>
      </c>
      <c r="J169" s="88">
        <f>$J$22</f>
        <v>0</v>
      </c>
      <c r="K169" s="81" t="s">
        <v>137</v>
      </c>
      <c r="L169" s="88" t="str">
        <f>$L$22</f>
        <v>許可</v>
      </c>
      <c r="M169" s="81" t="s">
        <v>136</v>
      </c>
      <c r="N169" s="81" t="s">
        <v>184</v>
      </c>
      <c r="O169" s="81"/>
      <c r="P169" s="489">
        <f>$P$22</f>
        <v>0</v>
      </c>
      <c r="Q169" s="489"/>
      <c r="R169" s="393" t="s">
        <v>20</v>
      </c>
      <c r="S169" s="442" t="s">
        <v>23</v>
      </c>
      <c r="T169" s="442"/>
      <c r="U169" s="442"/>
      <c r="V169" s="443"/>
      <c r="W169" s="464" t="str">
        <f>$W$22</f>
        <v>請負</v>
      </c>
      <c r="X169" s="465"/>
      <c r="Y169" s="465"/>
      <c r="Z169" s="465"/>
      <c r="AA169" s="465"/>
      <c r="AB169" s="465"/>
      <c r="AC169" s="465"/>
      <c r="AD169" s="465"/>
      <c r="AE169" s="465"/>
      <c r="AF169" s="465"/>
      <c r="AG169" s="465"/>
      <c r="AH169" s="465"/>
      <c r="AI169" s="465"/>
      <c r="AJ169" s="466"/>
    </row>
    <row r="170" spans="1:36" ht="26.25" customHeight="1" x14ac:dyDescent="0.2">
      <c r="A170" s="448"/>
      <c r="B170" s="414"/>
      <c r="C170" s="414"/>
      <c r="D170" s="414"/>
      <c r="E170" s="415"/>
      <c r="F170" s="397" t="s">
        <v>221</v>
      </c>
      <c r="G170" s="398"/>
      <c r="H170" s="89">
        <f>$H$23</f>
        <v>99</v>
      </c>
      <c r="I170" s="83" t="s">
        <v>4</v>
      </c>
      <c r="J170" s="89">
        <f>$J$23</f>
        <v>99</v>
      </c>
      <c r="K170" s="83" t="s">
        <v>137</v>
      </c>
      <c r="L170" s="89">
        <f>$L$23</f>
        <v>99</v>
      </c>
      <c r="M170" s="83" t="s">
        <v>136</v>
      </c>
      <c r="N170" s="83" t="s">
        <v>185</v>
      </c>
      <c r="O170" s="83"/>
      <c r="P170" s="490"/>
      <c r="Q170" s="490"/>
      <c r="R170" s="394"/>
      <c r="S170" s="414" t="s">
        <v>24</v>
      </c>
      <c r="T170" s="414"/>
      <c r="U170" s="414"/>
      <c r="V170" s="415"/>
      <c r="W170" s="467"/>
      <c r="X170" s="468"/>
      <c r="Y170" s="468"/>
      <c r="Z170" s="468"/>
      <c r="AA170" s="468"/>
      <c r="AB170" s="468"/>
      <c r="AC170" s="468"/>
      <c r="AD170" s="468"/>
      <c r="AE170" s="468"/>
      <c r="AF170" s="468"/>
      <c r="AG170" s="468"/>
      <c r="AH170" s="468"/>
      <c r="AI170" s="468"/>
      <c r="AJ170" s="469"/>
    </row>
    <row r="171" spans="1:36" ht="26.25" customHeight="1" x14ac:dyDescent="0.2">
      <c r="A171" s="447" t="s">
        <v>33</v>
      </c>
      <c r="B171" s="411"/>
      <c r="C171" s="411"/>
      <c r="D171" s="411"/>
      <c r="E171" s="412"/>
      <c r="F171" s="470" t="str">
        <f>$F$24</f>
        <v>原状復旧</v>
      </c>
      <c r="G171" s="471"/>
      <c r="H171" s="471"/>
      <c r="I171" s="471"/>
      <c r="J171" s="471"/>
      <c r="K171" s="471"/>
      <c r="L171" s="471"/>
      <c r="M171" s="471"/>
      <c r="N171" s="471"/>
      <c r="O171" s="471"/>
      <c r="P171" s="471"/>
      <c r="Q171" s="471"/>
      <c r="R171" s="472"/>
      <c r="S171" s="410" t="s">
        <v>34</v>
      </c>
      <c r="T171" s="411"/>
      <c r="U171" s="411"/>
      <c r="V171" s="412"/>
      <c r="W171" s="464" t="str">
        <f>$W$24</f>
        <v>位置図、計画平面図、足場構造図・詳細図（カタログ)、保安施設計画図</v>
      </c>
      <c r="X171" s="465"/>
      <c r="Y171" s="465"/>
      <c r="Z171" s="465"/>
      <c r="AA171" s="465"/>
      <c r="AB171" s="465"/>
      <c r="AC171" s="465"/>
      <c r="AD171" s="465"/>
      <c r="AE171" s="465"/>
      <c r="AF171" s="465"/>
      <c r="AG171" s="465"/>
      <c r="AH171" s="465"/>
      <c r="AI171" s="465"/>
      <c r="AJ171" s="466"/>
    </row>
    <row r="172" spans="1:36" ht="26.25" customHeight="1" x14ac:dyDescent="0.2">
      <c r="A172" s="448" t="s">
        <v>32</v>
      </c>
      <c r="B172" s="414"/>
      <c r="C172" s="414"/>
      <c r="D172" s="414"/>
      <c r="E172" s="415"/>
      <c r="F172" s="473"/>
      <c r="G172" s="474"/>
      <c r="H172" s="474"/>
      <c r="I172" s="474"/>
      <c r="J172" s="474"/>
      <c r="K172" s="474"/>
      <c r="L172" s="474"/>
      <c r="M172" s="474"/>
      <c r="N172" s="474"/>
      <c r="O172" s="474"/>
      <c r="P172" s="474"/>
      <c r="Q172" s="474"/>
      <c r="R172" s="475"/>
      <c r="S172" s="413"/>
      <c r="T172" s="414"/>
      <c r="U172" s="414"/>
      <c r="V172" s="415"/>
      <c r="W172" s="467"/>
      <c r="X172" s="468"/>
      <c r="Y172" s="468"/>
      <c r="Z172" s="468"/>
      <c r="AA172" s="468"/>
      <c r="AB172" s="468"/>
      <c r="AC172" s="468"/>
      <c r="AD172" s="468"/>
      <c r="AE172" s="468"/>
      <c r="AF172" s="468"/>
      <c r="AG172" s="468"/>
      <c r="AH172" s="468"/>
      <c r="AI172" s="468"/>
      <c r="AJ172" s="469"/>
    </row>
    <row r="173" spans="1:36" s="75" customFormat="1" ht="18.75" customHeight="1" x14ac:dyDescent="0.2">
      <c r="A173" s="458" t="s">
        <v>54</v>
      </c>
      <c r="B173" s="459"/>
      <c r="C173" s="445" t="s">
        <v>55</v>
      </c>
      <c r="D173" s="445"/>
      <c r="E173" s="445"/>
      <c r="F173" s="445"/>
      <c r="G173" s="453" t="s">
        <v>121</v>
      </c>
      <c r="H173" s="454"/>
      <c r="I173" s="454"/>
      <c r="J173" s="454"/>
      <c r="K173" s="454"/>
      <c r="L173" s="454"/>
      <c r="M173" s="454"/>
      <c r="N173" s="74"/>
      <c r="O173" s="101"/>
      <c r="P173" s="102" t="s">
        <v>60</v>
      </c>
      <c r="Q173" s="101"/>
      <c r="R173" s="101"/>
      <c r="S173" s="101"/>
      <c r="T173" s="101"/>
      <c r="U173" s="101"/>
      <c r="V173" s="101"/>
      <c r="W173" s="101"/>
      <c r="X173" s="101"/>
      <c r="Y173" s="101"/>
      <c r="Z173" s="101"/>
      <c r="AA173" s="101"/>
      <c r="AB173" s="101"/>
      <c r="AC173" s="101"/>
      <c r="AD173" s="101"/>
      <c r="AE173" s="101"/>
      <c r="AF173" s="101"/>
      <c r="AG173" s="101"/>
      <c r="AH173" s="101"/>
      <c r="AI173" s="101"/>
      <c r="AJ173" s="103"/>
    </row>
    <row r="174" spans="1:36" s="75" customFormat="1" ht="18.75" customHeight="1" x14ac:dyDescent="0.2">
      <c r="A174" s="460"/>
      <c r="B174" s="461"/>
      <c r="C174" s="445" t="s">
        <v>56</v>
      </c>
      <c r="D174" s="445"/>
      <c r="E174" s="445"/>
      <c r="F174" s="445"/>
      <c r="G174" s="453" t="s">
        <v>122</v>
      </c>
      <c r="H174" s="454"/>
      <c r="I174" s="454"/>
      <c r="J174" s="454"/>
      <c r="K174" s="454"/>
      <c r="L174" s="454"/>
      <c r="M174" s="454"/>
      <c r="N174" s="104"/>
      <c r="O174" s="105"/>
      <c r="P174" s="105"/>
      <c r="Q174" s="105"/>
      <c r="R174" s="105"/>
      <c r="S174" s="105"/>
      <c r="T174" s="105"/>
      <c r="U174" s="105"/>
      <c r="V174" s="105"/>
      <c r="W174" s="105"/>
      <c r="X174" s="105"/>
      <c r="Y174" s="105"/>
      <c r="Z174" s="105"/>
      <c r="AA174" s="105"/>
      <c r="AB174" s="105"/>
      <c r="AC174" s="105"/>
      <c r="AD174" s="105"/>
      <c r="AE174" s="105"/>
      <c r="AF174" s="105"/>
      <c r="AG174" s="105"/>
      <c r="AH174" s="105"/>
      <c r="AI174" s="105"/>
      <c r="AJ174" s="106"/>
    </row>
    <row r="175" spans="1:36" s="75" customFormat="1" ht="18.75" customHeight="1" x14ac:dyDescent="0.2">
      <c r="A175" s="460"/>
      <c r="B175" s="461"/>
      <c r="C175" s="445" t="s">
        <v>58</v>
      </c>
      <c r="D175" s="445"/>
      <c r="E175" s="445"/>
      <c r="F175" s="445"/>
      <c r="G175" s="453" t="s">
        <v>123</v>
      </c>
      <c r="H175" s="454"/>
      <c r="I175" s="454"/>
      <c r="J175" s="454"/>
      <c r="K175" s="454"/>
      <c r="L175" s="454"/>
      <c r="M175" s="454"/>
      <c r="N175" s="104"/>
      <c r="O175" s="105"/>
      <c r="P175" s="105"/>
      <c r="Q175" s="105"/>
      <c r="R175" s="105"/>
      <c r="S175" s="105"/>
      <c r="T175" s="105"/>
      <c r="U175" s="105"/>
      <c r="V175" s="105"/>
      <c r="W175" s="105"/>
      <c r="X175" s="105"/>
      <c r="Y175" s="105"/>
      <c r="Z175" s="105"/>
      <c r="AA175" s="105"/>
      <c r="AB175" s="105"/>
      <c r="AC175" s="105"/>
      <c r="AD175" s="105"/>
      <c r="AE175" s="105"/>
      <c r="AF175" s="105"/>
      <c r="AG175" s="105"/>
      <c r="AH175" s="105"/>
      <c r="AI175" s="105"/>
      <c r="AJ175" s="106"/>
    </row>
    <row r="176" spans="1:36" s="75" customFormat="1" ht="18.75" customHeight="1" x14ac:dyDescent="0.2">
      <c r="A176" s="460"/>
      <c r="B176" s="461"/>
      <c r="C176" s="444" t="s">
        <v>57</v>
      </c>
      <c r="D176" s="444"/>
      <c r="E176" s="444"/>
      <c r="F176" s="444"/>
      <c r="G176" s="453" t="s">
        <v>122</v>
      </c>
      <c r="H176" s="454"/>
      <c r="I176" s="454"/>
      <c r="J176" s="454"/>
      <c r="K176" s="454"/>
      <c r="L176" s="454"/>
      <c r="M176" s="454"/>
      <c r="N176" s="104"/>
      <c r="O176" s="105"/>
      <c r="P176" s="105"/>
      <c r="Q176" s="105"/>
      <c r="R176" s="105"/>
      <c r="S176" s="105"/>
      <c r="T176" s="105"/>
      <c r="U176" s="105"/>
      <c r="V176" s="105"/>
      <c r="W176" s="105"/>
      <c r="X176" s="105"/>
      <c r="Y176" s="105"/>
      <c r="Z176" s="105"/>
      <c r="AA176" s="105"/>
      <c r="AB176" s="105"/>
      <c r="AC176" s="105"/>
      <c r="AD176" s="105"/>
      <c r="AE176" s="105"/>
      <c r="AF176" s="105"/>
      <c r="AG176" s="105"/>
      <c r="AH176" s="105"/>
      <c r="AI176" s="105"/>
      <c r="AJ176" s="106"/>
    </row>
    <row r="177" spans="1:36" s="75" customFormat="1" ht="18.75" customHeight="1" x14ac:dyDescent="0.2">
      <c r="A177" s="462"/>
      <c r="B177" s="463"/>
      <c r="C177" s="455" t="s">
        <v>61</v>
      </c>
      <c r="D177" s="456"/>
      <c r="E177" s="456"/>
      <c r="F177" s="456"/>
      <c r="G177" s="456"/>
      <c r="H177" s="456"/>
      <c r="I177" s="456"/>
      <c r="J177" s="456"/>
      <c r="K177" s="456"/>
      <c r="L177" s="456"/>
      <c r="M177" s="456"/>
      <c r="N177" s="456"/>
      <c r="O177" s="456"/>
      <c r="P177" s="456"/>
      <c r="Q177" s="456"/>
      <c r="R177" s="456"/>
      <c r="S177" s="456"/>
      <c r="T177" s="456"/>
      <c r="U177" s="456"/>
      <c r="V177" s="456"/>
      <c r="W177" s="456"/>
      <c r="X177" s="456"/>
      <c r="Y177" s="456"/>
      <c r="Z177" s="456"/>
      <c r="AA177" s="456"/>
      <c r="AB177" s="456"/>
      <c r="AC177" s="456"/>
      <c r="AD177" s="456"/>
      <c r="AE177" s="456"/>
      <c r="AF177" s="456"/>
      <c r="AG177" s="456"/>
      <c r="AH177" s="456"/>
      <c r="AI177" s="456"/>
      <c r="AJ177" s="457"/>
    </row>
    <row r="178" spans="1:36" x14ac:dyDescent="0.2">
      <c r="A178" s="90"/>
      <c r="B178" s="91"/>
      <c r="C178" s="91"/>
      <c r="D178" s="91"/>
      <c r="E178" s="91"/>
      <c r="F178" s="91"/>
      <c r="G178" s="91"/>
      <c r="H178" s="91"/>
      <c r="I178" s="91"/>
      <c r="J178" s="91"/>
      <c r="K178" s="91"/>
      <c r="L178" s="91"/>
      <c r="M178" s="91"/>
      <c r="N178" s="91"/>
      <c r="O178" s="91"/>
      <c r="P178" s="91"/>
      <c r="Q178" s="91"/>
      <c r="R178" s="91"/>
      <c r="S178" s="91"/>
      <c r="T178" s="91"/>
      <c r="U178" s="91"/>
      <c r="V178" s="91"/>
      <c r="W178" s="91"/>
      <c r="X178" s="91"/>
      <c r="Y178" s="91"/>
      <c r="Z178" s="91"/>
      <c r="AA178" s="91"/>
      <c r="AB178" s="91"/>
      <c r="AC178" s="91"/>
      <c r="AD178" s="91"/>
      <c r="AE178" s="91"/>
      <c r="AF178" s="91"/>
      <c r="AG178" s="91"/>
      <c r="AH178" s="91"/>
      <c r="AI178" s="91"/>
      <c r="AJ178" s="92"/>
    </row>
    <row r="179" spans="1:36" x14ac:dyDescent="0.2">
      <c r="A179" s="90"/>
      <c r="B179" s="91"/>
      <c r="C179" s="91"/>
      <c r="D179" s="91"/>
      <c r="E179" s="91"/>
      <c r="F179" s="91"/>
      <c r="G179" s="91"/>
      <c r="H179" s="91"/>
      <c r="I179" s="91"/>
      <c r="J179" s="91"/>
      <c r="K179" s="91"/>
      <c r="L179" s="91"/>
      <c r="M179" s="91"/>
      <c r="N179" s="91"/>
      <c r="O179" s="91"/>
      <c r="P179" s="91"/>
      <c r="Q179" s="91"/>
      <c r="R179" s="91"/>
      <c r="S179" s="91"/>
      <c r="T179" s="91"/>
      <c r="U179" s="91"/>
      <c r="V179" s="91"/>
      <c r="W179" s="91"/>
      <c r="X179" s="91"/>
      <c r="Y179" s="91"/>
      <c r="Z179" s="91"/>
      <c r="AA179" s="91"/>
      <c r="AB179" s="91"/>
      <c r="AC179" s="91"/>
      <c r="AD179" s="91"/>
      <c r="AE179" s="91"/>
      <c r="AF179" s="91"/>
      <c r="AG179" s="91"/>
      <c r="AH179" s="109" t="s">
        <v>159</v>
      </c>
      <c r="AI179" s="91"/>
      <c r="AJ179" s="92"/>
    </row>
    <row r="180" spans="1:36" ht="13.5" customHeight="1" x14ac:dyDescent="0.2">
      <c r="A180" s="90"/>
      <c r="B180" s="91"/>
      <c r="C180" s="91"/>
      <c r="D180" s="91"/>
      <c r="E180" s="91"/>
      <c r="F180" s="91"/>
      <c r="G180" s="91"/>
      <c r="H180" s="91"/>
      <c r="I180" s="91"/>
      <c r="J180" s="91"/>
      <c r="K180" s="487" t="s">
        <v>68</v>
      </c>
      <c r="L180" s="487"/>
      <c r="M180" s="487"/>
      <c r="N180" s="487"/>
      <c r="O180" s="487"/>
      <c r="P180" s="487"/>
      <c r="Q180" s="487"/>
      <c r="R180" s="487"/>
      <c r="S180" s="487"/>
      <c r="T180" s="487"/>
      <c r="U180" s="487"/>
      <c r="V180" s="487"/>
      <c r="W180" s="91"/>
      <c r="X180" s="91"/>
      <c r="Y180" s="91"/>
      <c r="Z180" s="91"/>
      <c r="AA180" s="91"/>
      <c r="AB180" s="91"/>
      <c r="AC180" s="91"/>
      <c r="AD180" s="91"/>
      <c r="AE180" s="91"/>
      <c r="AF180" s="91"/>
      <c r="AG180" s="91"/>
      <c r="AH180" s="109" t="s">
        <v>222</v>
      </c>
      <c r="AI180" s="91"/>
      <c r="AJ180" s="92"/>
    </row>
    <row r="181" spans="1:36" ht="13.5" customHeight="1" x14ac:dyDescent="0.2">
      <c r="A181" s="90"/>
      <c r="B181" s="91"/>
      <c r="C181" s="91"/>
      <c r="D181" s="91"/>
      <c r="E181" s="91"/>
      <c r="F181" s="91"/>
      <c r="G181" s="91"/>
      <c r="H181" s="91"/>
      <c r="I181" s="91"/>
      <c r="J181" s="91"/>
      <c r="K181" s="487"/>
      <c r="L181" s="487"/>
      <c r="M181" s="487"/>
      <c r="N181" s="487"/>
      <c r="O181" s="487"/>
      <c r="P181" s="487"/>
      <c r="Q181" s="487"/>
      <c r="R181" s="487"/>
      <c r="S181" s="487"/>
      <c r="T181" s="487"/>
      <c r="U181" s="487"/>
      <c r="V181" s="487"/>
      <c r="W181" s="91"/>
      <c r="X181" s="91"/>
      <c r="Y181" s="91"/>
      <c r="Z181" s="91"/>
      <c r="AA181" s="91"/>
      <c r="AB181" s="91"/>
      <c r="AC181" s="91"/>
      <c r="AD181" s="91"/>
      <c r="AE181" s="91"/>
      <c r="AF181" s="91"/>
      <c r="AG181" s="91"/>
      <c r="AH181" s="91"/>
      <c r="AI181" s="91"/>
      <c r="AJ181" s="92"/>
    </row>
    <row r="182" spans="1:36" x14ac:dyDescent="0.2">
      <c r="A182" s="90"/>
      <c r="B182" s="91"/>
      <c r="C182" s="91"/>
      <c r="D182" s="91"/>
      <c r="E182" s="91"/>
      <c r="F182" s="91"/>
      <c r="G182" s="91"/>
      <c r="H182" s="91"/>
      <c r="I182" s="91"/>
      <c r="J182" s="91"/>
      <c r="K182" s="91"/>
      <c r="L182" s="91"/>
      <c r="M182" s="91"/>
      <c r="N182" s="91"/>
      <c r="O182" s="91"/>
      <c r="P182" s="91"/>
      <c r="Q182" s="91"/>
      <c r="R182" s="91"/>
      <c r="S182" s="91"/>
      <c r="T182" s="91"/>
      <c r="U182" s="91"/>
      <c r="V182" s="91"/>
      <c r="W182" s="91"/>
      <c r="X182" s="91"/>
      <c r="Y182" s="91"/>
      <c r="Z182" s="91"/>
      <c r="AA182" s="91"/>
      <c r="AB182" s="91"/>
      <c r="AC182" s="91"/>
      <c r="AD182" s="91"/>
      <c r="AE182" s="91"/>
      <c r="AF182" s="91"/>
      <c r="AG182" s="91"/>
      <c r="AH182" s="91"/>
      <c r="AI182" s="91"/>
      <c r="AJ182" s="92"/>
    </row>
    <row r="183" spans="1:36" x14ac:dyDescent="0.2">
      <c r="A183" s="90"/>
      <c r="B183" s="91"/>
      <c r="C183" s="91" t="s">
        <v>69</v>
      </c>
      <c r="D183" s="91"/>
      <c r="E183" s="91"/>
      <c r="F183" s="91"/>
      <c r="G183" s="91"/>
      <c r="H183" s="91"/>
      <c r="I183" s="91"/>
      <c r="J183" s="91"/>
      <c r="K183" s="91"/>
      <c r="L183" s="91"/>
      <c r="M183" s="91"/>
      <c r="N183" s="91"/>
      <c r="O183" s="91"/>
      <c r="P183" s="91"/>
      <c r="Q183" s="91"/>
      <c r="R183" s="91"/>
      <c r="S183" s="91"/>
      <c r="T183" s="91"/>
      <c r="U183" s="91"/>
      <c r="V183" s="91"/>
      <c r="W183" s="91"/>
      <c r="X183" s="91"/>
      <c r="Y183" s="91"/>
      <c r="Z183" s="91"/>
      <c r="AA183" s="91"/>
      <c r="AB183" s="91"/>
      <c r="AC183" s="91"/>
      <c r="AD183" s="91"/>
      <c r="AE183" s="91"/>
      <c r="AF183" s="91"/>
      <c r="AG183" s="91"/>
      <c r="AH183" s="91"/>
      <c r="AI183" s="91"/>
      <c r="AJ183" s="92"/>
    </row>
    <row r="184" spans="1:36" ht="10.5" customHeight="1" x14ac:dyDescent="0.2">
      <c r="A184" s="90"/>
      <c r="B184" s="91"/>
      <c r="C184" s="91"/>
      <c r="D184" s="91"/>
      <c r="E184" s="91"/>
      <c r="F184" s="91"/>
      <c r="G184" s="91"/>
      <c r="H184" s="91"/>
      <c r="I184" s="91"/>
      <c r="J184" s="91"/>
      <c r="K184" s="91"/>
      <c r="L184" s="91"/>
      <c r="M184" s="91"/>
      <c r="N184" s="91"/>
      <c r="O184" s="91"/>
      <c r="P184" s="91"/>
      <c r="Q184" s="91"/>
      <c r="R184" s="91"/>
      <c r="S184" s="91"/>
      <c r="T184" s="91"/>
      <c r="U184" s="91"/>
      <c r="V184" s="91"/>
      <c r="W184" s="91"/>
      <c r="X184" s="91"/>
      <c r="Y184" s="91"/>
      <c r="Z184" s="91"/>
      <c r="AA184" s="91"/>
      <c r="AB184" s="91"/>
      <c r="AC184" s="91"/>
      <c r="AD184" s="91"/>
      <c r="AE184" s="91"/>
      <c r="AF184" s="91"/>
      <c r="AG184" s="91"/>
      <c r="AH184" s="91"/>
      <c r="AI184" s="91"/>
      <c r="AJ184" s="92"/>
    </row>
    <row r="185" spans="1:36" x14ac:dyDescent="0.2">
      <c r="A185" s="90"/>
      <c r="B185" s="91"/>
      <c r="C185" s="91"/>
      <c r="D185" s="91" t="s">
        <v>70</v>
      </c>
      <c r="E185" s="91"/>
      <c r="F185" s="91"/>
      <c r="G185" s="91"/>
      <c r="H185" s="91"/>
      <c r="I185" s="91"/>
      <c r="J185" s="91"/>
      <c r="K185" s="91"/>
      <c r="L185" s="91"/>
      <c r="M185" s="91"/>
      <c r="N185" s="91"/>
      <c r="O185" s="91"/>
      <c r="P185" s="91"/>
      <c r="Q185" s="91"/>
      <c r="R185" s="91"/>
      <c r="S185" s="91"/>
      <c r="T185" s="91"/>
      <c r="U185" s="91"/>
      <c r="V185" s="91"/>
      <c r="W185" s="91"/>
      <c r="X185" s="91"/>
      <c r="Y185" s="91"/>
      <c r="Z185" s="91"/>
      <c r="AA185" s="91"/>
      <c r="AB185" s="91"/>
      <c r="AC185" s="91"/>
      <c r="AD185" s="91"/>
      <c r="AE185" s="91"/>
      <c r="AF185" s="91"/>
      <c r="AG185" s="91"/>
      <c r="AH185" s="91"/>
      <c r="AI185" s="91"/>
      <c r="AJ185" s="92"/>
    </row>
    <row r="186" spans="1:36" x14ac:dyDescent="0.2">
      <c r="A186" s="90"/>
      <c r="B186" s="91"/>
      <c r="C186" s="91"/>
      <c r="D186" s="91"/>
      <c r="E186" s="91"/>
      <c r="F186" s="91"/>
      <c r="G186" s="91"/>
      <c r="H186" s="91"/>
      <c r="I186" s="91"/>
      <c r="J186" s="91"/>
      <c r="K186" s="91"/>
      <c r="L186" s="91"/>
      <c r="M186" s="91"/>
      <c r="N186" s="91"/>
      <c r="O186" s="91"/>
      <c r="P186" s="91"/>
      <c r="Q186" s="91"/>
      <c r="R186" s="91"/>
      <c r="S186" s="91"/>
      <c r="T186" s="91"/>
      <c r="U186" s="91"/>
      <c r="V186" s="91"/>
      <c r="W186" s="91"/>
      <c r="X186" s="91"/>
      <c r="Y186" s="91"/>
      <c r="Z186" s="91"/>
      <c r="AA186" s="91"/>
      <c r="AB186" s="91"/>
      <c r="AC186" s="91"/>
      <c r="AD186" s="91"/>
      <c r="AE186" s="91"/>
      <c r="AF186" s="91"/>
      <c r="AG186" s="91"/>
      <c r="AH186" s="91"/>
      <c r="AI186" s="91"/>
      <c r="AJ186" s="92"/>
    </row>
    <row r="187" spans="1:36" ht="14" x14ac:dyDescent="0.2">
      <c r="A187" s="90"/>
      <c r="B187" s="91"/>
      <c r="C187" s="91"/>
      <c r="D187" s="91"/>
      <c r="E187" s="91"/>
      <c r="F187" s="91"/>
      <c r="G187" s="91"/>
      <c r="H187" s="91"/>
      <c r="I187" s="91"/>
      <c r="J187" s="91"/>
      <c r="K187" s="91"/>
      <c r="L187" s="91"/>
      <c r="M187" s="91"/>
      <c r="N187" s="91"/>
      <c r="O187" s="91"/>
      <c r="P187" s="91"/>
      <c r="Q187" s="91"/>
      <c r="R187" s="91"/>
      <c r="S187" s="91"/>
      <c r="T187" s="91"/>
      <c r="U187" s="91"/>
      <c r="V187" s="91"/>
      <c r="W187" s="91"/>
      <c r="X187" s="91"/>
      <c r="Y187" s="91"/>
      <c r="Z187" s="91"/>
      <c r="AA187" s="93" t="s">
        <v>158</v>
      </c>
      <c r="AB187" s="119"/>
      <c r="AC187" s="94" t="s">
        <v>200</v>
      </c>
      <c r="AD187" s="91"/>
      <c r="AE187" s="91"/>
      <c r="AF187" s="91"/>
      <c r="AG187" s="91"/>
      <c r="AH187" s="91"/>
      <c r="AI187" s="91"/>
      <c r="AJ187" s="92"/>
    </row>
    <row r="188" spans="1:36" x14ac:dyDescent="0.2">
      <c r="A188" s="90"/>
      <c r="B188" s="91"/>
      <c r="C188" s="91"/>
      <c r="D188" s="91"/>
      <c r="E188" s="91"/>
      <c r="F188" s="91"/>
      <c r="G188" s="91"/>
      <c r="H188" s="91"/>
      <c r="I188" s="91"/>
      <c r="J188" s="91"/>
      <c r="K188" s="91"/>
      <c r="L188" s="91"/>
      <c r="M188" s="91"/>
      <c r="N188" s="91"/>
      <c r="O188" s="91"/>
      <c r="P188" s="91"/>
      <c r="Q188" s="91"/>
      <c r="R188" s="91"/>
      <c r="S188" s="91"/>
      <c r="T188" s="91"/>
      <c r="U188" s="91"/>
      <c r="V188" s="91"/>
      <c r="W188" s="91"/>
      <c r="X188" s="91"/>
      <c r="Y188" s="91"/>
      <c r="Z188" s="91"/>
      <c r="AA188" s="91"/>
      <c r="AB188" s="91"/>
      <c r="AC188" s="91"/>
      <c r="AD188" s="91"/>
      <c r="AE188" s="91"/>
      <c r="AF188" s="91"/>
      <c r="AG188" s="91"/>
      <c r="AH188" s="91"/>
      <c r="AI188" s="91"/>
      <c r="AJ188" s="92"/>
    </row>
    <row r="189" spans="1:36" x14ac:dyDescent="0.2">
      <c r="A189" s="90"/>
      <c r="B189" s="91"/>
      <c r="C189" s="91"/>
      <c r="D189" s="91"/>
      <c r="E189" s="91"/>
      <c r="F189" s="91"/>
      <c r="G189" s="91" t="s">
        <v>71</v>
      </c>
      <c r="H189" s="91"/>
      <c r="I189" s="91"/>
      <c r="J189" s="91"/>
      <c r="K189" s="91"/>
      <c r="L189" s="91"/>
      <c r="M189" s="91"/>
      <c r="N189" s="91"/>
      <c r="O189" s="91"/>
      <c r="P189" s="91"/>
      <c r="Q189" s="91"/>
      <c r="R189" s="91"/>
      <c r="S189" s="91"/>
      <c r="T189" s="91"/>
      <c r="U189" s="91"/>
      <c r="V189" s="91"/>
      <c r="W189" s="91"/>
      <c r="X189" s="91"/>
      <c r="Y189" s="91"/>
      <c r="Z189" s="91"/>
      <c r="AA189" s="91"/>
      <c r="AB189" s="91"/>
      <c r="AC189" s="91"/>
      <c r="AD189" s="91"/>
      <c r="AE189" s="91"/>
      <c r="AF189" s="91"/>
      <c r="AG189" s="91"/>
      <c r="AH189" s="91"/>
      <c r="AI189" s="91"/>
      <c r="AJ189" s="92"/>
    </row>
    <row r="190" spans="1:36" x14ac:dyDescent="0.2">
      <c r="A190" s="90"/>
      <c r="B190" s="91"/>
      <c r="C190" s="91"/>
      <c r="D190" s="91"/>
      <c r="E190" s="91"/>
      <c r="F190" s="91"/>
      <c r="G190" s="91"/>
      <c r="H190" s="91"/>
      <c r="I190" s="91"/>
      <c r="J190" s="91"/>
      <c r="K190" s="91"/>
      <c r="L190" s="91"/>
      <c r="M190" s="91"/>
      <c r="N190" s="91"/>
      <c r="O190" s="91"/>
      <c r="P190" s="91"/>
      <c r="Q190" s="91"/>
      <c r="R190" s="91"/>
      <c r="S190" s="91"/>
      <c r="T190" s="91"/>
      <c r="U190" s="91"/>
      <c r="V190" s="91"/>
      <c r="W190" s="91"/>
      <c r="X190" s="91"/>
      <c r="Y190" s="91"/>
      <c r="Z190" s="91"/>
      <c r="AA190" s="91"/>
      <c r="AB190" s="91"/>
      <c r="AC190" s="91"/>
      <c r="AD190" s="91"/>
      <c r="AE190" s="91"/>
      <c r="AF190" s="91"/>
      <c r="AG190" s="91"/>
      <c r="AH190" s="91"/>
      <c r="AI190" s="91"/>
      <c r="AJ190" s="92"/>
    </row>
    <row r="191" spans="1:36" s="75" customFormat="1" ht="16.5" customHeight="1" x14ac:dyDescent="0.2">
      <c r="A191" s="120"/>
      <c r="B191" s="121"/>
      <c r="C191" s="121"/>
      <c r="D191" s="121" t="s">
        <v>221</v>
      </c>
      <c r="E191" s="121"/>
      <c r="F191" s="121"/>
      <c r="G191" s="121"/>
      <c r="H191" s="121" t="s">
        <v>72</v>
      </c>
      <c r="I191" s="121"/>
      <c r="J191" s="121"/>
      <c r="K191" s="121"/>
      <c r="L191" s="121"/>
      <c r="M191" s="121"/>
      <c r="N191" s="121"/>
      <c r="O191" s="121" t="s">
        <v>73</v>
      </c>
      <c r="P191" s="121"/>
      <c r="Q191" s="121"/>
      <c r="R191" s="121"/>
      <c r="S191" s="121"/>
      <c r="T191" s="121"/>
      <c r="U191" s="121"/>
      <c r="V191" s="121"/>
      <c r="W191" s="121"/>
      <c r="X191" s="121" t="s">
        <v>74</v>
      </c>
      <c r="Y191" s="121"/>
      <c r="Z191" s="121"/>
      <c r="AA191" s="121"/>
      <c r="AB191" s="121"/>
      <c r="AC191" s="121"/>
      <c r="AD191" s="121"/>
      <c r="AE191" s="121"/>
      <c r="AF191" s="121"/>
      <c r="AG191" s="121"/>
      <c r="AH191" s="121"/>
      <c r="AI191" s="121"/>
      <c r="AJ191" s="122"/>
    </row>
    <row r="192" spans="1:36" s="75" customFormat="1" ht="16.5" customHeight="1" x14ac:dyDescent="0.2">
      <c r="A192" s="452" t="s">
        <v>76</v>
      </c>
      <c r="B192" s="445"/>
      <c r="C192" s="445"/>
      <c r="D192" s="445"/>
      <c r="E192" s="445"/>
      <c r="F192" s="445"/>
      <c r="G192" s="445"/>
      <c r="H192" s="445"/>
      <c r="I192" s="445" t="s">
        <v>77</v>
      </c>
      <c r="J192" s="445"/>
      <c r="K192" s="445"/>
      <c r="L192" s="445"/>
      <c r="M192" s="445"/>
      <c r="N192" s="445"/>
      <c r="O192" s="445"/>
      <c r="P192" s="445"/>
      <c r="Q192" s="445" t="s">
        <v>78</v>
      </c>
      <c r="R192" s="445"/>
      <c r="S192" s="445"/>
      <c r="T192" s="445"/>
      <c r="U192" s="445"/>
      <c r="V192" s="445"/>
      <c r="W192" s="445"/>
      <c r="X192" s="445"/>
      <c r="Y192" s="445" t="s">
        <v>79</v>
      </c>
      <c r="Z192" s="445"/>
      <c r="AA192" s="445"/>
      <c r="AB192" s="445"/>
      <c r="AC192" s="445"/>
      <c r="AD192" s="445"/>
      <c r="AE192" s="445"/>
      <c r="AF192" s="445"/>
      <c r="AG192" s="445"/>
      <c r="AH192" s="445"/>
      <c r="AI192" s="445"/>
      <c r="AJ192" s="446"/>
    </row>
    <row r="193" spans="1:36" s="75" customFormat="1" ht="13.5" customHeight="1" x14ac:dyDescent="0.2">
      <c r="A193" s="447" t="s">
        <v>75</v>
      </c>
      <c r="B193" s="411"/>
      <c r="C193" s="411"/>
      <c r="D193" s="411"/>
      <c r="E193" s="411"/>
      <c r="F193" s="411"/>
      <c r="G193" s="411"/>
      <c r="H193" s="412"/>
      <c r="I193" s="123"/>
      <c r="J193" s="449" t="s">
        <v>161</v>
      </c>
      <c r="K193" s="449"/>
      <c r="L193" s="449"/>
      <c r="M193" s="449"/>
      <c r="N193" s="449"/>
      <c r="O193" s="449"/>
      <c r="P193" s="449"/>
      <c r="Q193" s="449"/>
      <c r="R193" s="449"/>
      <c r="S193" s="449"/>
      <c r="T193" s="449"/>
      <c r="U193" s="449"/>
      <c r="V193" s="449"/>
      <c r="W193" s="449"/>
      <c r="X193" s="449"/>
      <c r="Y193" s="449"/>
      <c r="Z193" s="449"/>
      <c r="AA193" s="449"/>
      <c r="AB193" s="449"/>
      <c r="AC193" s="449"/>
      <c r="AD193" s="449"/>
      <c r="AE193" s="449"/>
      <c r="AF193" s="449"/>
      <c r="AG193" s="449"/>
      <c r="AH193" s="449"/>
      <c r="AI193" s="449"/>
      <c r="AJ193" s="103"/>
    </row>
    <row r="194" spans="1:36" s="75" customFormat="1" ht="13.5" customHeight="1" x14ac:dyDescent="0.2">
      <c r="A194" s="448"/>
      <c r="B194" s="414"/>
      <c r="C194" s="414"/>
      <c r="D194" s="414"/>
      <c r="E194" s="414"/>
      <c r="F194" s="414"/>
      <c r="G194" s="414"/>
      <c r="H194" s="415"/>
      <c r="I194" s="124"/>
      <c r="J194" s="450"/>
      <c r="K194" s="450"/>
      <c r="L194" s="450"/>
      <c r="M194" s="450"/>
      <c r="N194" s="450"/>
      <c r="O194" s="450"/>
      <c r="P194" s="450"/>
      <c r="Q194" s="450"/>
      <c r="R194" s="450"/>
      <c r="S194" s="450"/>
      <c r="T194" s="450"/>
      <c r="U194" s="450"/>
      <c r="V194" s="450"/>
      <c r="W194" s="450"/>
      <c r="X194" s="450"/>
      <c r="Y194" s="450"/>
      <c r="Z194" s="450"/>
      <c r="AA194" s="450"/>
      <c r="AB194" s="450"/>
      <c r="AC194" s="451"/>
      <c r="AD194" s="451"/>
      <c r="AE194" s="451"/>
      <c r="AF194" s="451"/>
      <c r="AG194" s="451"/>
      <c r="AH194" s="451"/>
      <c r="AI194" s="451"/>
      <c r="AJ194" s="106"/>
    </row>
    <row r="195" spans="1:36" s="75" customFormat="1" ht="16.5" customHeight="1" thickBot="1" x14ac:dyDescent="0.25">
      <c r="A195" s="125"/>
      <c r="B195" s="126" t="s">
        <v>80</v>
      </c>
      <c r="C195" s="126"/>
      <c r="D195" s="126"/>
      <c r="E195" s="126"/>
      <c r="F195" s="126"/>
      <c r="G195" s="126"/>
      <c r="H195" s="126"/>
      <c r="I195" s="126"/>
      <c r="J195" s="126"/>
      <c r="K195" s="126"/>
      <c r="L195" s="126"/>
      <c r="M195" s="126"/>
      <c r="N195" s="126"/>
      <c r="O195" s="126"/>
      <c r="P195" s="126"/>
      <c r="Q195" s="126"/>
      <c r="R195" s="126"/>
      <c r="S195" s="126"/>
      <c r="T195" s="126"/>
      <c r="U195" s="126"/>
      <c r="V195" s="126"/>
      <c r="W195" s="126"/>
      <c r="X195" s="126"/>
      <c r="Y195" s="126"/>
      <c r="Z195" s="126"/>
      <c r="AA195" s="126"/>
      <c r="AB195" s="127"/>
      <c r="AC195" s="127"/>
      <c r="AD195" s="484" t="s">
        <v>81</v>
      </c>
      <c r="AE195" s="485"/>
      <c r="AF195" s="485"/>
      <c r="AG195" s="485"/>
      <c r="AH195" s="485"/>
      <c r="AI195" s="485"/>
      <c r="AJ195" s="486"/>
    </row>
    <row r="197" spans="1:36" ht="13.5" customHeight="1" x14ac:dyDescent="0.2">
      <c r="M197" s="423" t="str">
        <f>IF($M2="","",IF(OR($M2="道路占用許可申請書"),"道路占用許可書",IF(OR($M2="道路占用協議書"),"道路占用回答書")))</f>
        <v>道路占用許可書</v>
      </c>
      <c r="N197" s="423"/>
      <c r="O197" s="423"/>
      <c r="P197" s="423"/>
      <c r="Q197" s="423"/>
      <c r="R197" s="423"/>
      <c r="S197" s="423"/>
      <c r="T197" s="423"/>
      <c r="U197" s="423"/>
      <c r="V197" s="423"/>
      <c r="W197" s="424"/>
      <c r="X197" s="66"/>
      <c r="Y197" s="67"/>
      <c r="Z197" s="425" t="str">
        <f>$Z$2</f>
        <v>更新</v>
      </c>
      <c r="AA197" s="68" t="s">
        <v>201</v>
      </c>
      <c r="AB197" s="435" t="str">
        <f>$AB$2</f>
        <v>占国東整仙道管一道 第0000号</v>
      </c>
      <c r="AC197" s="435"/>
      <c r="AD197" s="435"/>
      <c r="AE197" s="435"/>
      <c r="AF197" s="435"/>
      <c r="AG197" s="435"/>
      <c r="AH197" s="435"/>
      <c r="AI197" s="435"/>
      <c r="AJ197" s="69" t="s">
        <v>202</v>
      </c>
    </row>
    <row r="198" spans="1:36" ht="13.5" customHeight="1" x14ac:dyDescent="0.2">
      <c r="M198" s="423"/>
      <c r="N198" s="423"/>
      <c r="O198" s="423"/>
      <c r="P198" s="423"/>
      <c r="Q198" s="423"/>
      <c r="R198" s="423"/>
      <c r="S198" s="423"/>
      <c r="T198" s="423"/>
      <c r="U198" s="423"/>
      <c r="V198" s="423"/>
      <c r="W198" s="424"/>
      <c r="X198" s="66"/>
      <c r="Y198" s="67"/>
      <c r="Z198" s="425"/>
      <c r="AA198" s="70"/>
      <c r="AB198" s="407" t="str">
        <f>$AB$3</f>
        <v>令和　</v>
      </c>
      <c r="AC198" s="407"/>
      <c r="AD198" s="87">
        <f>$AD$3</f>
        <v>99</v>
      </c>
      <c r="AE198" s="72" t="s">
        <v>4</v>
      </c>
      <c r="AF198" s="87">
        <f>$AF$3</f>
        <v>99</v>
      </c>
      <c r="AG198" s="72" t="s">
        <v>137</v>
      </c>
      <c r="AH198" s="87">
        <f>$AH$3</f>
        <v>99</v>
      </c>
      <c r="AI198" s="72" t="s">
        <v>136</v>
      </c>
      <c r="AJ198" s="73"/>
    </row>
    <row r="199" spans="1:36" ht="15" customHeight="1" x14ac:dyDescent="0.2">
      <c r="Y199" s="521" t="str">
        <f>$Y$4</f>
        <v>岩沼国道</v>
      </c>
      <c r="Z199" s="522"/>
      <c r="AA199" s="522"/>
      <c r="AB199" s="522"/>
      <c r="AC199" s="522"/>
      <c r="AD199" s="522"/>
      <c r="AE199" s="74" t="s">
        <v>1</v>
      </c>
      <c r="AF199" s="520">
        <f>$AF$4</f>
        <v>9009</v>
      </c>
      <c r="AG199" s="520"/>
      <c r="AH199" s="520"/>
      <c r="AI199" s="520"/>
      <c r="AJ199" s="75" t="s">
        <v>0</v>
      </c>
    </row>
    <row r="200" spans="1:36" ht="15" customHeight="1" x14ac:dyDescent="0.2">
      <c r="D200" s="76"/>
      <c r="AA200" s="77" t="s">
        <v>221</v>
      </c>
      <c r="AB200" s="516">
        <f>$AB$5</f>
        <v>99</v>
      </c>
      <c r="AC200" s="516"/>
      <c r="AD200" s="75" t="s">
        <v>4</v>
      </c>
      <c r="AE200" s="516">
        <f>$AE$5</f>
        <v>99</v>
      </c>
      <c r="AF200" s="516"/>
      <c r="AG200" s="75" t="s">
        <v>3</v>
      </c>
      <c r="AH200" s="516">
        <f>$AH$5</f>
        <v>99</v>
      </c>
      <c r="AI200" s="516"/>
      <c r="AJ200" s="75" t="s">
        <v>2</v>
      </c>
    </row>
    <row r="201" spans="1:36" ht="21" customHeight="1" x14ac:dyDescent="0.2">
      <c r="T201" s="77" t="s">
        <v>44</v>
      </c>
      <c r="U201" s="78" t="s">
        <v>120</v>
      </c>
      <c r="V201" s="517" t="str">
        <f>$V$6</f>
        <v>989-2426</v>
      </c>
      <c r="W201" s="517"/>
      <c r="X201" s="517"/>
      <c r="Y201" s="517"/>
      <c r="Z201" s="517"/>
      <c r="AA201" s="517"/>
      <c r="AB201" s="517"/>
      <c r="AC201" s="517"/>
      <c r="AD201" s="517"/>
      <c r="AE201" s="517"/>
      <c r="AF201" s="517"/>
      <c r="AG201" s="517"/>
      <c r="AH201" s="517"/>
      <c r="AI201" s="517"/>
      <c r="AJ201" s="517"/>
    </row>
    <row r="202" spans="1:36" ht="21" customHeight="1" x14ac:dyDescent="0.2">
      <c r="T202" s="79" t="s">
        <v>6</v>
      </c>
      <c r="U202" s="480" t="str">
        <f>$U$7</f>
        <v>岩沼市末広一丁目6-24</v>
      </c>
      <c r="V202" s="480"/>
      <c r="W202" s="480"/>
      <c r="X202" s="480"/>
      <c r="Y202" s="480"/>
      <c r="Z202" s="480"/>
      <c r="AA202" s="480"/>
      <c r="AB202" s="480"/>
      <c r="AC202" s="480"/>
      <c r="AD202" s="480"/>
      <c r="AE202" s="480"/>
      <c r="AF202" s="480"/>
      <c r="AG202" s="480"/>
      <c r="AH202" s="480"/>
      <c r="AI202" s="480"/>
      <c r="AJ202" s="480"/>
    </row>
    <row r="203" spans="1:36" ht="21" customHeight="1" x14ac:dyDescent="0.2">
      <c r="T203" s="79" t="s">
        <v>7</v>
      </c>
      <c r="U203" s="501" t="str">
        <f>$U$8</f>
        <v>岩沼　国道</v>
      </c>
      <c r="V203" s="501"/>
      <c r="W203" s="501"/>
      <c r="X203" s="501"/>
      <c r="Y203" s="501"/>
      <c r="Z203" s="501"/>
      <c r="AA203" s="501"/>
      <c r="AB203" s="501"/>
      <c r="AC203" s="501"/>
      <c r="AD203" s="501"/>
      <c r="AE203" s="501"/>
      <c r="AF203" s="501"/>
      <c r="AG203" s="501"/>
      <c r="AH203" s="501"/>
      <c r="AI203" s="518"/>
      <c r="AJ203" s="518"/>
    </row>
    <row r="204" spans="1:36" ht="21" customHeight="1" x14ac:dyDescent="0.2">
      <c r="W204" s="79" t="s">
        <v>26</v>
      </c>
      <c r="X204" s="501" t="str">
        <f>$X$9</f>
        <v>岩沼　維持</v>
      </c>
      <c r="Y204" s="501"/>
      <c r="Z204" s="501"/>
      <c r="AA204" s="501"/>
      <c r="AB204" s="501"/>
      <c r="AC204" s="501"/>
      <c r="AD204" s="501"/>
      <c r="AE204" s="501"/>
      <c r="AF204" s="501"/>
      <c r="AG204" s="501"/>
      <c r="AH204" s="501"/>
      <c r="AI204" s="501"/>
      <c r="AJ204" s="501"/>
    </row>
    <row r="205" spans="1:36" ht="21" customHeight="1" x14ac:dyDescent="0.2">
      <c r="B205" s="80"/>
      <c r="C205" s="80"/>
      <c r="D205" s="80"/>
      <c r="E205" s="80"/>
      <c r="F205" s="80"/>
      <c r="G205" s="80"/>
      <c r="H205" s="80"/>
      <c r="I205" s="80"/>
      <c r="J205" s="80"/>
      <c r="K205" s="80"/>
      <c r="L205" s="80"/>
      <c r="M205" s="80"/>
      <c r="N205" s="80"/>
      <c r="O205" s="80"/>
      <c r="P205" s="80"/>
      <c r="W205" s="79" t="s">
        <v>195</v>
      </c>
      <c r="X205" s="501" t="str">
        <f>$X$10</f>
        <v>0223-22-3039</v>
      </c>
      <c r="Y205" s="501"/>
      <c r="Z205" s="501"/>
      <c r="AA205" s="501"/>
      <c r="AB205" s="501"/>
      <c r="AC205" s="501"/>
      <c r="AD205" s="501"/>
      <c r="AE205" s="501"/>
      <c r="AF205" s="501"/>
      <c r="AG205" s="501"/>
      <c r="AH205" s="501"/>
      <c r="AI205" s="501"/>
      <c r="AJ205" s="501"/>
    </row>
    <row r="206" spans="1:36" ht="5.25" customHeight="1" thickBot="1" x14ac:dyDescent="0.25"/>
    <row r="207" spans="1:36" ht="26.25" customHeight="1" x14ac:dyDescent="0.2">
      <c r="A207" s="502" t="s">
        <v>19</v>
      </c>
      <c r="B207" s="503"/>
      <c r="C207" s="503"/>
      <c r="D207" s="503"/>
      <c r="E207" s="503"/>
      <c r="F207" s="504" t="str">
        <f>$F$12</f>
        <v>工場建屋外壁補修に伴い足場を設置するため</v>
      </c>
      <c r="G207" s="505"/>
      <c r="H207" s="505"/>
      <c r="I207" s="505"/>
      <c r="J207" s="505"/>
      <c r="K207" s="505"/>
      <c r="L207" s="505"/>
      <c r="M207" s="505"/>
      <c r="N207" s="505"/>
      <c r="O207" s="505"/>
      <c r="P207" s="505"/>
      <c r="Q207" s="505"/>
      <c r="R207" s="505"/>
      <c r="S207" s="505"/>
      <c r="T207" s="505"/>
      <c r="U207" s="505"/>
      <c r="V207" s="505"/>
      <c r="W207" s="505"/>
      <c r="X207" s="505"/>
      <c r="Y207" s="505"/>
      <c r="Z207" s="505"/>
      <c r="AA207" s="505"/>
      <c r="AB207" s="505"/>
      <c r="AC207" s="505"/>
      <c r="AD207" s="505"/>
      <c r="AE207" s="505"/>
      <c r="AF207" s="505"/>
      <c r="AG207" s="505"/>
      <c r="AH207" s="505"/>
      <c r="AI207" s="505"/>
      <c r="AJ207" s="506"/>
    </row>
    <row r="208" spans="1:36" ht="26.25" customHeight="1" x14ac:dyDescent="0.2">
      <c r="A208" s="447" t="s">
        <v>18</v>
      </c>
      <c r="B208" s="411"/>
      <c r="C208" s="411"/>
      <c r="D208" s="411"/>
      <c r="E208" s="412"/>
      <c r="F208" s="507" t="s">
        <v>11</v>
      </c>
      <c r="G208" s="508"/>
      <c r="H208" s="508"/>
      <c r="I208" s="509" t="s">
        <v>13</v>
      </c>
      <c r="J208" s="509"/>
      <c r="K208" s="509"/>
      <c r="L208" s="509"/>
      <c r="M208" s="510" t="str">
        <f>$M$13</f>
        <v>4 号</v>
      </c>
      <c r="N208" s="510"/>
      <c r="O208" s="510"/>
      <c r="P208" s="510"/>
      <c r="Q208" s="510"/>
      <c r="R208" s="510"/>
      <c r="S208" s="510"/>
      <c r="T208" s="510"/>
      <c r="U208" s="511" t="str">
        <f>$U$13</f>
        <v>上り</v>
      </c>
      <c r="V208" s="511"/>
      <c r="W208" s="511"/>
      <c r="X208" s="511"/>
      <c r="Y208" s="511"/>
      <c r="Z208" s="511"/>
      <c r="AA208" s="512"/>
      <c r="AB208" s="513" t="str">
        <f>$AB$13</f>
        <v>歩道</v>
      </c>
      <c r="AC208" s="514"/>
      <c r="AD208" s="514"/>
      <c r="AE208" s="514"/>
      <c r="AF208" s="514"/>
      <c r="AG208" s="514"/>
      <c r="AH208" s="514"/>
      <c r="AI208" s="514"/>
      <c r="AJ208" s="515"/>
    </row>
    <row r="209" spans="1:36" ht="26.25" customHeight="1" x14ac:dyDescent="0.2">
      <c r="A209" s="488"/>
      <c r="B209" s="442"/>
      <c r="C209" s="442"/>
      <c r="D209" s="442"/>
      <c r="E209" s="443"/>
      <c r="F209" s="495" t="s">
        <v>12</v>
      </c>
      <c r="G209" s="463"/>
      <c r="H209" s="496" t="str">
        <f>$H$14</f>
        <v>岩沼市末広一丁目6-24</v>
      </c>
      <c r="I209" s="497"/>
      <c r="J209" s="497"/>
      <c r="K209" s="497"/>
      <c r="L209" s="497"/>
      <c r="M209" s="497"/>
      <c r="N209" s="497"/>
      <c r="O209" s="497"/>
      <c r="P209" s="497"/>
      <c r="Q209" s="497"/>
      <c r="R209" s="497"/>
      <c r="S209" s="497"/>
      <c r="T209" s="497"/>
      <c r="U209" s="497"/>
      <c r="V209" s="497"/>
      <c r="W209" s="497"/>
      <c r="X209" s="497"/>
      <c r="Y209" s="497"/>
      <c r="Z209" s="497"/>
      <c r="AA209" s="497"/>
      <c r="AB209" s="497"/>
      <c r="AC209" s="497"/>
      <c r="AD209" s="497"/>
      <c r="AE209" s="497"/>
      <c r="AF209" s="497"/>
      <c r="AG209" s="497"/>
      <c r="AH209" s="497"/>
      <c r="AI209" s="497"/>
      <c r="AJ209" s="498"/>
    </row>
    <row r="210" spans="1:36" ht="15" customHeight="1" x14ac:dyDescent="0.2">
      <c r="A210" s="488" t="s">
        <v>10</v>
      </c>
      <c r="B210" s="442"/>
      <c r="C210" s="442"/>
      <c r="D210" s="442"/>
      <c r="E210" s="443"/>
      <c r="F210" s="445" t="s">
        <v>14</v>
      </c>
      <c r="G210" s="445"/>
      <c r="H210" s="445"/>
      <c r="I210" s="445"/>
      <c r="J210" s="445"/>
      <c r="K210" s="445"/>
      <c r="L210" s="445"/>
      <c r="M210" s="445"/>
      <c r="N210" s="445"/>
      <c r="O210" s="445"/>
      <c r="P210" s="445"/>
      <c r="Q210" s="445"/>
      <c r="R210" s="445" t="s">
        <v>15</v>
      </c>
      <c r="S210" s="445"/>
      <c r="T210" s="445"/>
      <c r="U210" s="445"/>
      <c r="V210" s="445"/>
      <c r="W210" s="445"/>
      <c r="X210" s="445"/>
      <c r="Y210" s="445"/>
      <c r="Z210" s="445"/>
      <c r="AA210" s="445"/>
      <c r="AB210" s="445"/>
      <c r="AC210" s="445"/>
      <c r="AD210" s="445" t="s">
        <v>16</v>
      </c>
      <c r="AE210" s="445"/>
      <c r="AF210" s="445"/>
      <c r="AG210" s="445"/>
      <c r="AH210" s="445"/>
      <c r="AI210" s="445"/>
      <c r="AJ210" s="446"/>
    </row>
    <row r="211" spans="1:36" ht="26.25" customHeight="1" x14ac:dyDescent="0.2">
      <c r="A211" s="488"/>
      <c r="B211" s="442"/>
      <c r="C211" s="442"/>
      <c r="D211" s="442"/>
      <c r="E211" s="443"/>
      <c r="F211" s="541" t="str">
        <f>$F$16</f>
        <v>枠組み足場</v>
      </c>
      <c r="G211" s="541"/>
      <c r="H211" s="541"/>
      <c r="I211" s="541"/>
      <c r="J211" s="541"/>
      <c r="K211" s="541"/>
      <c r="L211" s="541"/>
      <c r="M211" s="541"/>
      <c r="N211" s="541"/>
      <c r="O211" s="541"/>
      <c r="P211" s="541"/>
      <c r="Q211" s="541"/>
      <c r="R211" s="541" t="str">
        <f>$R$16</f>
        <v>H=8m</v>
      </c>
      <c r="S211" s="541"/>
      <c r="T211" s="541"/>
      <c r="U211" s="541"/>
      <c r="V211" s="541"/>
      <c r="W211" s="541"/>
      <c r="X211" s="541"/>
      <c r="Y211" s="541"/>
      <c r="Z211" s="541"/>
      <c r="AA211" s="541"/>
      <c r="AB211" s="541"/>
      <c r="AC211" s="541"/>
      <c r="AD211" s="543" t="str">
        <f>$AD$16</f>
        <v>20m2</v>
      </c>
      <c r="AE211" s="543"/>
      <c r="AF211" s="543"/>
      <c r="AG211" s="543"/>
      <c r="AH211" s="543"/>
      <c r="AI211" s="543"/>
      <c r="AJ211" s="544"/>
    </row>
    <row r="212" spans="1:36" ht="26.25" customHeight="1" x14ac:dyDescent="0.2">
      <c r="A212" s="488"/>
      <c r="B212" s="442"/>
      <c r="C212" s="442"/>
      <c r="D212" s="442"/>
      <c r="E212" s="443"/>
      <c r="F212" s="542">
        <f>$F$17</f>
        <v>0</v>
      </c>
      <c r="G212" s="542"/>
      <c r="H212" s="542"/>
      <c r="I212" s="542"/>
      <c r="J212" s="542"/>
      <c r="K212" s="542"/>
      <c r="L212" s="542"/>
      <c r="M212" s="542"/>
      <c r="N212" s="542"/>
      <c r="O212" s="542"/>
      <c r="P212" s="542"/>
      <c r="Q212" s="542"/>
      <c r="R212" s="542">
        <f>$R$17</f>
        <v>0</v>
      </c>
      <c r="S212" s="542"/>
      <c r="T212" s="542"/>
      <c r="U212" s="542"/>
      <c r="V212" s="542"/>
      <c r="W212" s="542"/>
      <c r="X212" s="542"/>
      <c r="Y212" s="542"/>
      <c r="Z212" s="542"/>
      <c r="AA212" s="542"/>
      <c r="AB212" s="542"/>
      <c r="AC212" s="542"/>
      <c r="AD212" s="482">
        <f>$AD$17</f>
        <v>0</v>
      </c>
      <c r="AE212" s="482"/>
      <c r="AF212" s="482"/>
      <c r="AG212" s="482"/>
      <c r="AH212" s="482"/>
      <c r="AI212" s="482"/>
      <c r="AJ212" s="483"/>
    </row>
    <row r="213" spans="1:36" ht="26.25" customHeight="1" x14ac:dyDescent="0.2">
      <c r="A213" s="488"/>
      <c r="B213" s="442"/>
      <c r="C213" s="442"/>
      <c r="D213" s="442"/>
      <c r="E213" s="443"/>
      <c r="F213" s="542">
        <f>$F$18</f>
        <v>0</v>
      </c>
      <c r="G213" s="542"/>
      <c r="H213" s="542"/>
      <c r="I213" s="542"/>
      <c r="J213" s="542"/>
      <c r="K213" s="542"/>
      <c r="L213" s="542"/>
      <c r="M213" s="542"/>
      <c r="N213" s="542"/>
      <c r="O213" s="542"/>
      <c r="P213" s="542"/>
      <c r="Q213" s="542"/>
      <c r="R213" s="542">
        <f>$R$18</f>
        <v>0</v>
      </c>
      <c r="S213" s="542"/>
      <c r="T213" s="542"/>
      <c r="U213" s="542"/>
      <c r="V213" s="542"/>
      <c r="W213" s="542"/>
      <c r="X213" s="542"/>
      <c r="Y213" s="542"/>
      <c r="Z213" s="542"/>
      <c r="AA213" s="542"/>
      <c r="AB213" s="542"/>
      <c r="AC213" s="542"/>
      <c r="AD213" s="482">
        <f>$AD$18</f>
        <v>0</v>
      </c>
      <c r="AE213" s="482"/>
      <c r="AF213" s="482"/>
      <c r="AG213" s="482"/>
      <c r="AH213" s="482"/>
      <c r="AI213" s="482"/>
      <c r="AJ213" s="483"/>
    </row>
    <row r="214" spans="1:36" ht="26.25" customHeight="1" x14ac:dyDescent="0.2">
      <c r="A214" s="488"/>
      <c r="B214" s="442"/>
      <c r="C214" s="442"/>
      <c r="D214" s="442"/>
      <c r="E214" s="443"/>
      <c r="F214" s="547">
        <f>$F$19</f>
        <v>0</v>
      </c>
      <c r="G214" s="547"/>
      <c r="H214" s="547"/>
      <c r="I214" s="547"/>
      <c r="J214" s="547"/>
      <c r="K214" s="547"/>
      <c r="L214" s="547"/>
      <c r="M214" s="547"/>
      <c r="N214" s="547"/>
      <c r="O214" s="547"/>
      <c r="P214" s="547"/>
      <c r="Q214" s="547"/>
      <c r="R214" s="547">
        <f>$R$19</f>
        <v>0</v>
      </c>
      <c r="S214" s="547"/>
      <c r="T214" s="547"/>
      <c r="U214" s="547"/>
      <c r="V214" s="547"/>
      <c r="W214" s="547"/>
      <c r="X214" s="547"/>
      <c r="Y214" s="547"/>
      <c r="Z214" s="547"/>
      <c r="AA214" s="547"/>
      <c r="AB214" s="547"/>
      <c r="AC214" s="547"/>
      <c r="AD214" s="548">
        <f>$AD$19</f>
        <v>0</v>
      </c>
      <c r="AE214" s="548"/>
      <c r="AF214" s="548"/>
      <c r="AG214" s="548"/>
      <c r="AH214" s="548"/>
      <c r="AI214" s="548"/>
      <c r="AJ214" s="549"/>
    </row>
    <row r="215" spans="1:36" ht="26.25" customHeight="1" x14ac:dyDescent="0.2">
      <c r="A215" s="488" t="s">
        <v>17</v>
      </c>
      <c r="B215" s="442"/>
      <c r="C215" s="442"/>
      <c r="D215" s="442"/>
      <c r="E215" s="443"/>
      <c r="F215" s="395" t="s">
        <v>221</v>
      </c>
      <c r="G215" s="396"/>
      <c r="H215" s="88">
        <f>$H$20</f>
        <v>0</v>
      </c>
      <c r="I215" s="81" t="s">
        <v>4</v>
      </c>
      <c r="J215" s="88">
        <f>$J$20</f>
        <v>0</v>
      </c>
      <c r="K215" s="81" t="s">
        <v>137</v>
      </c>
      <c r="L215" s="88" t="str">
        <f>$L$20</f>
        <v>許可</v>
      </c>
      <c r="M215" s="81" t="s">
        <v>136</v>
      </c>
      <c r="N215" s="81" t="s">
        <v>184</v>
      </c>
      <c r="O215" s="81"/>
      <c r="P215" s="489">
        <f>$P$20</f>
        <v>0</v>
      </c>
      <c r="Q215" s="489"/>
      <c r="R215" s="393" t="s">
        <v>20</v>
      </c>
      <c r="S215" s="426" t="s">
        <v>9</v>
      </c>
      <c r="T215" s="427"/>
      <c r="U215" s="427"/>
      <c r="V215" s="428"/>
      <c r="W215" s="476" t="str">
        <f>$W$20</f>
        <v>別添図面のとおり</v>
      </c>
      <c r="X215" s="477"/>
      <c r="Y215" s="477"/>
      <c r="Z215" s="477"/>
      <c r="AA215" s="477"/>
      <c r="AB215" s="477"/>
      <c r="AC215" s="477"/>
      <c r="AD215" s="477"/>
      <c r="AE215" s="477"/>
      <c r="AF215" s="477"/>
      <c r="AG215" s="477"/>
      <c r="AH215" s="477"/>
      <c r="AI215" s="477"/>
      <c r="AJ215" s="478"/>
    </row>
    <row r="216" spans="1:36" ht="26.25" customHeight="1" x14ac:dyDescent="0.2">
      <c r="A216" s="488"/>
      <c r="B216" s="442"/>
      <c r="C216" s="442"/>
      <c r="D216" s="442"/>
      <c r="E216" s="443"/>
      <c r="F216" s="397" t="s">
        <v>221</v>
      </c>
      <c r="G216" s="398"/>
      <c r="H216" s="89">
        <f>$H$21</f>
        <v>99</v>
      </c>
      <c r="I216" s="83" t="s">
        <v>4</v>
      </c>
      <c r="J216" s="89">
        <f>$J$21</f>
        <v>99</v>
      </c>
      <c r="K216" s="83" t="s">
        <v>137</v>
      </c>
      <c r="L216" s="89">
        <f>$L$21</f>
        <v>99</v>
      </c>
      <c r="M216" s="83" t="s">
        <v>136</v>
      </c>
      <c r="N216" s="83" t="s">
        <v>185</v>
      </c>
      <c r="O216" s="83"/>
      <c r="P216" s="490"/>
      <c r="Q216" s="490"/>
      <c r="R216" s="394"/>
      <c r="S216" s="416" t="s">
        <v>21</v>
      </c>
      <c r="T216" s="417"/>
      <c r="U216" s="417"/>
      <c r="V216" s="418"/>
      <c r="W216" s="479">
        <f>$W$21</f>
        <v>0</v>
      </c>
      <c r="X216" s="480"/>
      <c r="Y216" s="480"/>
      <c r="Z216" s="480"/>
      <c r="AA216" s="480"/>
      <c r="AB216" s="480"/>
      <c r="AC216" s="480"/>
      <c r="AD216" s="480"/>
      <c r="AE216" s="480"/>
      <c r="AF216" s="480"/>
      <c r="AG216" s="480"/>
      <c r="AH216" s="480"/>
      <c r="AI216" s="480"/>
      <c r="AJ216" s="481"/>
    </row>
    <row r="217" spans="1:36" ht="26.25" customHeight="1" x14ac:dyDescent="0.2">
      <c r="A217" s="488" t="s">
        <v>22</v>
      </c>
      <c r="B217" s="442"/>
      <c r="C217" s="442"/>
      <c r="D217" s="442"/>
      <c r="E217" s="443"/>
      <c r="F217" s="395" t="s">
        <v>221</v>
      </c>
      <c r="G217" s="396"/>
      <c r="H217" s="88">
        <f>$H$22</f>
        <v>0</v>
      </c>
      <c r="I217" s="81" t="s">
        <v>4</v>
      </c>
      <c r="J217" s="88">
        <f>$J$22</f>
        <v>0</v>
      </c>
      <c r="K217" s="81" t="s">
        <v>137</v>
      </c>
      <c r="L217" s="88" t="str">
        <f>$L$22</f>
        <v>許可</v>
      </c>
      <c r="M217" s="81" t="s">
        <v>136</v>
      </c>
      <c r="N217" s="81" t="s">
        <v>184</v>
      </c>
      <c r="O217" s="81"/>
      <c r="P217" s="489">
        <f>$P$22</f>
        <v>0</v>
      </c>
      <c r="Q217" s="489"/>
      <c r="R217" s="393" t="s">
        <v>20</v>
      </c>
      <c r="S217" s="442" t="s">
        <v>23</v>
      </c>
      <c r="T217" s="442"/>
      <c r="U217" s="442"/>
      <c r="V217" s="443"/>
      <c r="W217" s="464" t="str">
        <f>$W$22</f>
        <v>請負</v>
      </c>
      <c r="X217" s="465"/>
      <c r="Y217" s="465"/>
      <c r="Z217" s="465"/>
      <c r="AA217" s="465"/>
      <c r="AB217" s="465"/>
      <c r="AC217" s="465"/>
      <c r="AD217" s="465"/>
      <c r="AE217" s="465"/>
      <c r="AF217" s="465"/>
      <c r="AG217" s="465"/>
      <c r="AH217" s="465"/>
      <c r="AI217" s="465"/>
      <c r="AJ217" s="466"/>
    </row>
    <row r="218" spans="1:36" ht="26.25" customHeight="1" x14ac:dyDescent="0.2">
      <c r="A218" s="448"/>
      <c r="B218" s="414"/>
      <c r="C218" s="414"/>
      <c r="D218" s="414"/>
      <c r="E218" s="415"/>
      <c r="F218" s="397" t="s">
        <v>221</v>
      </c>
      <c r="G218" s="398"/>
      <c r="H218" s="89">
        <f>$H$23</f>
        <v>99</v>
      </c>
      <c r="I218" s="83" t="s">
        <v>4</v>
      </c>
      <c r="J218" s="89">
        <f>$J$23</f>
        <v>99</v>
      </c>
      <c r="K218" s="83" t="s">
        <v>137</v>
      </c>
      <c r="L218" s="89">
        <f>$L$23</f>
        <v>99</v>
      </c>
      <c r="M218" s="83" t="s">
        <v>136</v>
      </c>
      <c r="N218" s="83" t="s">
        <v>185</v>
      </c>
      <c r="O218" s="83"/>
      <c r="P218" s="490"/>
      <c r="Q218" s="490"/>
      <c r="R218" s="394"/>
      <c r="S218" s="414" t="s">
        <v>24</v>
      </c>
      <c r="T218" s="414"/>
      <c r="U218" s="414"/>
      <c r="V218" s="415"/>
      <c r="W218" s="467"/>
      <c r="X218" s="468"/>
      <c r="Y218" s="468"/>
      <c r="Z218" s="468"/>
      <c r="AA218" s="468"/>
      <c r="AB218" s="468"/>
      <c r="AC218" s="468"/>
      <c r="AD218" s="468"/>
      <c r="AE218" s="468"/>
      <c r="AF218" s="468"/>
      <c r="AG218" s="468"/>
      <c r="AH218" s="468"/>
      <c r="AI218" s="468"/>
      <c r="AJ218" s="469"/>
    </row>
    <row r="219" spans="1:36" ht="26.25" customHeight="1" x14ac:dyDescent="0.2">
      <c r="A219" s="447" t="s">
        <v>33</v>
      </c>
      <c r="B219" s="411"/>
      <c r="C219" s="411"/>
      <c r="D219" s="411"/>
      <c r="E219" s="412"/>
      <c r="F219" s="470" t="str">
        <f>$F$24</f>
        <v>原状復旧</v>
      </c>
      <c r="G219" s="471"/>
      <c r="H219" s="471"/>
      <c r="I219" s="471"/>
      <c r="J219" s="471"/>
      <c r="K219" s="471"/>
      <c r="L219" s="471"/>
      <c r="M219" s="471"/>
      <c r="N219" s="471"/>
      <c r="O219" s="471"/>
      <c r="P219" s="471"/>
      <c r="Q219" s="471"/>
      <c r="R219" s="472"/>
      <c r="S219" s="410" t="s">
        <v>34</v>
      </c>
      <c r="T219" s="411"/>
      <c r="U219" s="411"/>
      <c r="V219" s="412"/>
      <c r="W219" s="464" t="str">
        <f>$W$24</f>
        <v>位置図、計画平面図、足場構造図・詳細図（カタログ)、保安施設計画図</v>
      </c>
      <c r="X219" s="465"/>
      <c r="Y219" s="465"/>
      <c r="Z219" s="465"/>
      <c r="AA219" s="465"/>
      <c r="AB219" s="465"/>
      <c r="AC219" s="465"/>
      <c r="AD219" s="465"/>
      <c r="AE219" s="465"/>
      <c r="AF219" s="465"/>
      <c r="AG219" s="465"/>
      <c r="AH219" s="465"/>
      <c r="AI219" s="465"/>
      <c r="AJ219" s="466"/>
    </row>
    <row r="220" spans="1:36" ht="26.25" customHeight="1" x14ac:dyDescent="0.2">
      <c r="A220" s="448" t="s">
        <v>32</v>
      </c>
      <c r="B220" s="414"/>
      <c r="C220" s="414"/>
      <c r="D220" s="414"/>
      <c r="E220" s="415"/>
      <c r="F220" s="473"/>
      <c r="G220" s="474"/>
      <c r="H220" s="474"/>
      <c r="I220" s="474"/>
      <c r="J220" s="474"/>
      <c r="K220" s="474"/>
      <c r="L220" s="474"/>
      <c r="M220" s="474"/>
      <c r="N220" s="474"/>
      <c r="O220" s="474"/>
      <c r="P220" s="474"/>
      <c r="Q220" s="474"/>
      <c r="R220" s="475"/>
      <c r="S220" s="413"/>
      <c r="T220" s="414"/>
      <c r="U220" s="414"/>
      <c r="V220" s="415"/>
      <c r="W220" s="467"/>
      <c r="X220" s="468"/>
      <c r="Y220" s="468"/>
      <c r="Z220" s="468"/>
      <c r="AA220" s="468"/>
      <c r="AB220" s="468"/>
      <c r="AC220" s="468"/>
      <c r="AD220" s="468"/>
      <c r="AE220" s="468"/>
      <c r="AF220" s="468"/>
      <c r="AG220" s="468"/>
      <c r="AH220" s="468"/>
      <c r="AI220" s="468"/>
      <c r="AJ220" s="469"/>
    </row>
    <row r="221" spans="1:36" s="75" customFormat="1" ht="18.75" customHeight="1" x14ac:dyDescent="0.2">
      <c r="A221" s="458" t="s">
        <v>54</v>
      </c>
      <c r="B221" s="459"/>
      <c r="C221" s="445" t="s">
        <v>55</v>
      </c>
      <c r="D221" s="445"/>
      <c r="E221" s="445"/>
      <c r="F221" s="445"/>
      <c r="G221" s="453" t="s">
        <v>121</v>
      </c>
      <c r="H221" s="454"/>
      <c r="I221" s="454"/>
      <c r="J221" s="454"/>
      <c r="K221" s="454"/>
      <c r="L221" s="454"/>
      <c r="M221" s="454"/>
      <c r="N221" s="74"/>
      <c r="O221" s="101"/>
      <c r="P221" s="102" t="s">
        <v>60</v>
      </c>
      <c r="Q221" s="101"/>
      <c r="R221" s="101"/>
      <c r="S221" s="101"/>
      <c r="T221" s="101"/>
      <c r="U221" s="101"/>
      <c r="V221" s="101"/>
      <c r="W221" s="101"/>
      <c r="X221" s="101"/>
      <c r="Y221" s="101"/>
      <c r="Z221" s="101"/>
      <c r="AA221" s="101"/>
      <c r="AB221" s="101"/>
      <c r="AC221" s="101"/>
      <c r="AD221" s="101"/>
      <c r="AE221" s="101"/>
      <c r="AF221" s="101"/>
      <c r="AG221" s="101"/>
      <c r="AH221" s="101"/>
      <c r="AI221" s="101"/>
      <c r="AJ221" s="103"/>
    </row>
    <row r="222" spans="1:36" s="75" customFormat="1" ht="18.75" customHeight="1" x14ac:dyDescent="0.2">
      <c r="A222" s="460"/>
      <c r="B222" s="461"/>
      <c r="C222" s="445" t="s">
        <v>56</v>
      </c>
      <c r="D222" s="445"/>
      <c r="E222" s="445"/>
      <c r="F222" s="445"/>
      <c r="G222" s="453" t="s">
        <v>122</v>
      </c>
      <c r="H222" s="454"/>
      <c r="I222" s="454"/>
      <c r="J222" s="454"/>
      <c r="K222" s="454"/>
      <c r="L222" s="454"/>
      <c r="M222" s="454"/>
      <c r="N222" s="104"/>
      <c r="O222" s="105"/>
      <c r="P222" s="105"/>
      <c r="Q222" s="105"/>
      <c r="R222" s="105"/>
      <c r="S222" s="105"/>
      <c r="T222" s="105"/>
      <c r="U222" s="105"/>
      <c r="V222" s="105"/>
      <c r="W222" s="105"/>
      <c r="X222" s="105"/>
      <c r="Y222" s="105"/>
      <c r="Z222" s="105"/>
      <c r="AA222" s="105"/>
      <c r="AB222" s="105"/>
      <c r="AC222" s="105"/>
      <c r="AD222" s="105"/>
      <c r="AE222" s="105"/>
      <c r="AF222" s="105"/>
      <c r="AG222" s="105"/>
      <c r="AH222" s="105"/>
      <c r="AI222" s="105"/>
      <c r="AJ222" s="106"/>
    </row>
    <row r="223" spans="1:36" s="75" customFormat="1" ht="18.75" customHeight="1" x14ac:dyDescent="0.2">
      <c r="A223" s="460"/>
      <c r="B223" s="461"/>
      <c r="C223" s="445" t="s">
        <v>58</v>
      </c>
      <c r="D223" s="445"/>
      <c r="E223" s="445"/>
      <c r="F223" s="445"/>
      <c r="G223" s="453" t="s">
        <v>123</v>
      </c>
      <c r="H223" s="454"/>
      <c r="I223" s="454"/>
      <c r="J223" s="454"/>
      <c r="K223" s="454"/>
      <c r="L223" s="454"/>
      <c r="M223" s="454"/>
      <c r="N223" s="104"/>
      <c r="O223" s="105"/>
      <c r="P223" s="105"/>
      <c r="Q223" s="105"/>
      <c r="R223" s="105"/>
      <c r="S223" s="105"/>
      <c r="T223" s="105"/>
      <c r="U223" s="105"/>
      <c r="V223" s="105"/>
      <c r="W223" s="105"/>
      <c r="X223" s="105"/>
      <c r="Y223" s="105"/>
      <c r="Z223" s="105"/>
      <c r="AA223" s="105"/>
      <c r="AB223" s="105"/>
      <c r="AC223" s="105"/>
      <c r="AD223" s="105"/>
      <c r="AE223" s="105"/>
      <c r="AF223" s="105"/>
      <c r="AG223" s="105"/>
      <c r="AH223" s="105"/>
      <c r="AI223" s="105"/>
      <c r="AJ223" s="106"/>
    </row>
    <row r="224" spans="1:36" s="75" customFormat="1" ht="18.75" customHeight="1" x14ac:dyDescent="0.2">
      <c r="A224" s="460"/>
      <c r="B224" s="461"/>
      <c r="C224" s="444" t="s">
        <v>57</v>
      </c>
      <c r="D224" s="444"/>
      <c r="E224" s="444"/>
      <c r="F224" s="444"/>
      <c r="G224" s="453" t="s">
        <v>122</v>
      </c>
      <c r="H224" s="454"/>
      <c r="I224" s="454"/>
      <c r="J224" s="454"/>
      <c r="K224" s="454"/>
      <c r="L224" s="454"/>
      <c r="M224" s="454"/>
      <c r="N224" s="104"/>
      <c r="O224" s="105"/>
      <c r="P224" s="105"/>
      <c r="Q224" s="105"/>
      <c r="R224" s="105"/>
      <c r="S224" s="105"/>
      <c r="T224" s="105"/>
      <c r="U224" s="105"/>
      <c r="V224" s="105"/>
      <c r="W224" s="105"/>
      <c r="X224" s="105"/>
      <c r="Y224" s="105"/>
      <c r="Z224" s="105"/>
      <c r="AA224" s="105"/>
      <c r="AB224" s="105"/>
      <c r="AC224" s="105"/>
      <c r="AD224" s="105"/>
      <c r="AE224" s="105"/>
      <c r="AF224" s="105"/>
      <c r="AG224" s="105"/>
      <c r="AH224" s="105"/>
      <c r="AI224" s="105"/>
      <c r="AJ224" s="106"/>
    </row>
    <row r="225" spans="1:36" s="75" customFormat="1" ht="18.75" customHeight="1" thickBot="1" x14ac:dyDescent="0.25">
      <c r="A225" s="594"/>
      <c r="B225" s="595"/>
      <c r="C225" s="596" t="s">
        <v>61</v>
      </c>
      <c r="D225" s="597"/>
      <c r="E225" s="597"/>
      <c r="F225" s="597"/>
      <c r="G225" s="597"/>
      <c r="H225" s="597"/>
      <c r="I225" s="597"/>
      <c r="J225" s="597"/>
      <c r="K225" s="597"/>
      <c r="L225" s="597"/>
      <c r="M225" s="597"/>
      <c r="N225" s="597"/>
      <c r="O225" s="597"/>
      <c r="P225" s="597"/>
      <c r="Q225" s="597"/>
      <c r="R225" s="597"/>
      <c r="S225" s="597"/>
      <c r="T225" s="597"/>
      <c r="U225" s="597"/>
      <c r="V225" s="597"/>
      <c r="W225" s="597"/>
      <c r="X225" s="597"/>
      <c r="Y225" s="597"/>
      <c r="Z225" s="597"/>
      <c r="AA225" s="597"/>
      <c r="AB225" s="597"/>
      <c r="AC225" s="597"/>
      <c r="AD225" s="597"/>
      <c r="AE225" s="597"/>
      <c r="AF225" s="597"/>
      <c r="AG225" s="597"/>
      <c r="AH225" s="597"/>
      <c r="AI225" s="597"/>
      <c r="AJ225" s="598"/>
    </row>
    <row r="226" spans="1:36" ht="6.75" customHeight="1" thickBot="1" x14ac:dyDescent="0.25"/>
    <row r="227" spans="1:36" ht="16.5" customHeight="1" x14ac:dyDescent="0.2">
      <c r="A227" s="128"/>
      <c r="B227" s="129"/>
      <c r="C227" s="129" t="s">
        <v>82</v>
      </c>
      <c r="D227" s="129"/>
      <c r="E227" s="129"/>
      <c r="F227" s="129"/>
      <c r="G227" s="129"/>
      <c r="H227" s="129"/>
      <c r="I227" s="129"/>
      <c r="J227" s="129"/>
      <c r="K227" s="129"/>
      <c r="L227" s="129"/>
      <c r="M227" s="129"/>
      <c r="N227" s="129"/>
      <c r="O227" s="129"/>
      <c r="P227" s="129"/>
      <c r="Q227" s="129"/>
      <c r="R227" s="129"/>
      <c r="S227" s="129"/>
      <c r="T227" s="129"/>
      <c r="U227" s="129"/>
      <c r="V227" s="129"/>
      <c r="W227" s="129"/>
      <c r="X227" s="129"/>
      <c r="Y227" s="129"/>
      <c r="Z227" s="129"/>
      <c r="AA227" s="129"/>
      <c r="AB227" s="129"/>
      <c r="AC227" s="129"/>
      <c r="AD227" s="129"/>
      <c r="AE227" s="129"/>
      <c r="AF227" s="129"/>
      <c r="AG227" s="129"/>
      <c r="AH227" s="129"/>
      <c r="AI227" s="129"/>
      <c r="AJ227" s="130"/>
    </row>
    <row r="228" spans="1:36" ht="13.5" customHeight="1" x14ac:dyDescent="0.2">
      <c r="A228" s="599" t="s">
        <v>83</v>
      </c>
      <c r="B228" s="593"/>
      <c r="C228" s="593"/>
      <c r="D228" s="593" t="s">
        <v>84</v>
      </c>
      <c r="E228" s="593"/>
      <c r="F228" s="593"/>
      <c r="G228" s="593" t="s">
        <v>85</v>
      </c>
      <c r="H228" s="593"/>
      <c r="I228" s="593"/>
      <c r="J228" s="593" t="s">
        <v>86</v>
      </c>
      <c r="K228" s="593"/>
      <c r="L228" s="593"/>
      <c r="M228" s="593"/>
      <c r="N228" s="593"/>
      <c r="O228" s="593"/>
      <c r="P228" s="593"/>
      <c r="Q228" s="593"/>
      <c r="R228" s="593"/>
      <c r="S228" s="593" t="s">
        <v>87</v>
      </c>
      <c r="T228" s="593"/>
      <c r="U228" s="593"/>
      <c r="V228" s="600"/>
      <c r="W228" s="600"/>
      <c r="X228" s="601"/>
      <c r="Y228" s="445" t="s">
        <v>95</v>
      </c>
      <c r="Z228" s="445"/>
      <c r="AA228" s="445"/>
      <c r="AB228" s="445"/>
      <c r="AC228" s="604"/>
      <c r="AD228" s="604"/>
      <c r="AE228" s="604"/>
      <c r="AF228" s="604"/>
      <c r="AG228" s="604"/>
      <c r="AH228" s="604"/>
      <c r="AI228" s="604"/>
      <c r="AJ228" s="605"/>
    </row>
    <row r="229" spans="1:36" ht="13.5" customHeight="1" x14ac:dyDescent="0.2">
      <c r="A229" s="606"/>
      <c r="B229" s="602"/>
      <c r="C229" s="602"/>
      <c r="D229" s="602"/>
      <c r="E229" s="602"/>
      <c r="F229" s="602"/>
      <c r="G229" s="602"/>
      <c r="H229" s="602"/>
      <c r="I229" s="602"/>
      <c r="J229" s="602"/>
      <c r="K229" s="602"/>
      <c r="L229" s="602"/>
      <c r="M229" s="602"/>
      <c r="N229" s="602"/>
      <c r="O229" s="602"/>
      <c r="P229" s="602"/>
      <c r="Q229" s="602"/>
      <c r="R229" s="602"/>
      <c r="S229" s="602"/>
      <c r="T229" s="602"/>
      <c r="U229" s="602"/>
      <c r="V229" s="602"/>
      <c r="W229" s="602"/>
      <c r="X229" s="616"/>
      <c r="Y229" s="445" t="s">
        <v>96</v>
      </c>
      <c r="Z229" s="445"/>
      <c r="AA229" s="445"/>
      <c r="AB229" s="445"/>
      <c r="AC229" s="604"/>
      <c r="AD229" s="604"/>
      <c r="AE229" s="604"/>
      <c r="AF229" s="604"/>
      <c r="AG229" s="604"/>
      <c r="AH229" s="604"/>
      <c r="AI229" s="604"/>
      <c r="AJ229" s="605"/>
    </row>
    <row r="230" spans="1:36" ht="13.5" customHeight="1" x14ac:dyDescent="0.2">
      <c r="A230" s="606"/>
      <c r="B230" s="602"/>
      <c r="C230" s="602"/>
      <c r="D230" s="602"/>
      <c r="E230" s="602"/>
      <c r="F230" s="602"/>
      <c r="G230" s="602"/>
      <c r="H230" s="602"/>
      <c r="I230" s="602"/>
      <c r="J230" s="602"/>
      <c r="K230" s="602"/>
      <c r="L230" s="602"/>
      <c r="M230" s="602"/>
      <c r="N230" s="602"/>
      <c r="O230" s="602"/>
      <c r="P230" s="602"/>
      <c r="Q230" s="602"/>
      <c r="R230" s="602"/>
      <c r="S230" s="602"/>
      <c r="T230" s="602"/>
      <c r="U230" s="602"/>
      <c r="V230" s="602"/>
      <c r="W230" s="602"/>
      <c r="X230" s="616"/>
      <c r="Y230" s="445" t="s">
        <v>97</v>
      </c>
      <c r="Z230" s="445"/>
      <c r="AA230" s="445"/>
      <c r="AB230" s="445"/>
      <c r="AC230" s="604"/>
      <c r="AD230" s="604"/>
      <c r="AE230" s="604"/>
      <c r="AF230" s="604"/>
      <c r="AG230" s="604"/>
      <c r="AH230" s="604"/>
      <c r="AI230" s="604"/>
      <c r="AJ230" s="605"/>
    </row>
    <row r="231" spans="1:36" ht="13.5" customHeight="1" x14ac:dyDescent="0.2">
      <c r="A231" s="607"/>
      <c r="B231" s="603"/>
      <c r="C231" s="603"/>
      <c r="D231" s="603"/>
      <c r="E231" s="603"/>
      <c r="F231" s="603"/>
      <c r="G231" s="603"/>
      <c r="H231" s="603"/>
      <c r="I231" s="603"/>
      <c r="J231" s="603"/>
      <c r="K231" s="603"/>
      <c r="L231" s="603"/>
      <c r="M231" s="603"/>
      <c r="N231" s="603"/>
      <c r="O231" s="603"/>
      <c r="P231" s="603"/>
      <c r="Q231" s="603"/>
      <c r="R231" s="603"/>
      <c r="S231" s="603"/>
      <c r="T231" s="603"/>
      <c r="U231" s="603"/>
      <c r="V231" s="603"/>
      <c r="W231" s="603"/>
      <c r="X231" s="624"/>
      <c r="Y231" s="445" t="s">
        <v>98</v>
      </c>
      <c r="Z231" s="445"/>
      <c r="AA231" s="445"/>
      <c r="AB231" s="445"/>
      <c r="AC231" s="445" t="s">
        <v>172</v>
      </c>
      <c r="AD231" s="445"/>
      <c r="AE231" s="445"/>
      <c r="AF231" s="445"/>
      <c r="AG231" s="445"/>
      <c r="AH231" s="445"/>
      <c r="AI231" s="445"/>
      <c r="AJ231" s="446"/>
    </row>
    <row r="232" spans="1:36" ht="13.5" customHeight="1" x14ac:dyDescent="0.2">
      <c r="A232" s="608" t="s">
        <v>162</v>
      </c>
      <c r="B232" s="609"/>
      <c r="C232" s="617" t="s">
        <v>88</v>
      </c>
      <c r="D232" s="617"/>
      <c r="E232" s="617"/>
      <c r="F232" s="617"/>
      <c r="G232" s="617"/>
      <c r="H232" s="617"/>
      <c r="I232" s="608" t="s">
        <v>163</v>
      </c>
      <c r="J232" s="609"/>
      <c r="K232" s="617" t="s">
        <v>165</v>
      </c>
      <c r="L232" s="617"/>
      <c r="M232" s="617"/>
      <c r="N232" s="617"/>
      <c r="O232" s="617"/>
      <c r="P232" s="617"/>
      <c r="Q232" s="608" t="s">
        <v>164</v>
      </c>
      <c r="R232" s="609"/>
      <c r="S232" s="617" t="s">
        <v>88</v>
      </c>
      <c r="T232" s="617"/>
      <c r="U232" s="617"/>
      <c r="V232" s="617"/>
      <c r="W232" s="617"/>
      <c r="X232" s="617"/>
      <c r="Y232" s="445" t="s">
        <v>99</v>
      </c>
      <c r="Z232" s="445"/>
      <c r="AA232" s="445"/>
      <c r="AB232" s="445"/>
      <c r="AC232" s="604"/>
      <c r="AD232" s="604"/>
      <c r="AE232" s="604"/>
      <c r="AF232" s="604"/>
      <c r="AG232" s="604"/>
      <c r="AH232" s="604"/>
      <c r="AI232" s="604"/>
      <c r="AJ232" s="605"/>
    </row>
    <row r="233" spans="1:36" ht="13.5" customHeight="1" x14ac:dyDescent="0.2">
      <c r="A233" s="610"/>
      <c r="B233" s="611"/>
      <c r="C233" s="617"/>
      <c r="D233" s="617"/>
      <c r="E233" s="617"/>
      <c r="F233" s="617"/>
      <c r="G233" s="617"/>
      <c r="H233" s="617"/>
      <c r="I233" s="610"/>
      <c r="J233" s="611"/>
      <c r="K233" s="617"/>
      <c r="L233" s="617"/>
      <c r="M233" s="617"/>
      <c r="N233" s="617"/>
      <c r="O233" s="617"/>
      <c r="P233" s="617"/>
      <c r="Q233" s="610"/>
      <c r="R233" s="611"/>
      <c r="S233" s="617"/>
      <c r="T233" s="617"/>
      <c r="U233" s="617"/>
      <c r="V233" s="617"/>
      <c r="W233" s="617"/>
      <c r="X233" s="617"/>
      <c r="Y233" s="445" t="s">
        <v>100</v>
      </c>
      <c r="Z233" s="445"/>
      <c r="AA233" s="445"/>
      <c r="AB233" s="445"/>
      <c r="AC233" s="604"/>
      <c r="AD233" s="604"/>
      <c r="AE233" s="604"/>
      <c r="AF233" s="604"/>
      <c r="AG233" s="604"/>
      <c r="AH233" s="604"/>
      <c r="AI233" s="604"/>
      <c r="AJ233" s="605"/>
    </row>
    <row r="234" spans="1:36" ht="14.4" customHeight="1" x14ac:dyDescent="0.2">
      <c r="A234" s="458" t="s">
        <v>101</v>
      </c>
      <c r="B234" s="613"/>
      <c r="C234" s="620" t="s">
        <v>103</v>
      </c>
      <c r="D234" s="593"/>
      <c r="E234" s="593"/>
      <c r="F234" s="621" t="s">
        <v>115</v>
      </c>
      <c r="G234" s="622"/>
      <c r="H234" s="622"/>
      <c r="I234" s="622"/>
      <c r="J234" s="622"/>
      <c r="K234" s="622"/>
      <c r="L234" s="622"/>
      <c r="M234" s="623"/>
      <c r="N234" s="593" t="s">
        <v>116</v>
      </c>
      <c r="O234" s="593"/>
      <c r="P234" s="593"/>
      <c r="Q234" s="593"/>
      <c r="R234" s="593"/>
      <c r="S234" s="593"/>
      <c r="T234" s="593"/>
      <c r="U234" s="615"/>
      <c r="V234" s="91"/>
      <c r="W234" s="91"/>
      <c r="X234" s="91"/>
      <c r="Y234" s="91"/>
      <c r="Z234" s="91"/>
      <c r="AA234" s="91"/>
      <c r="AB234" s="91"/>
      <c r="AC234" s="91"/>
      <c r="AD234" s="91"/>
      <c r="AE234" s="91"/>
      <c r="AF234" s="91"/>
      <c r="AG234" s="91"/>
      <c r="AH234" s="91"/>
      <c r="AI234" s="91"/>
      <c r="AJ234" s="92"/>
    </row>
    <row r="235" spans="1:36" ht="14.4" customHeight="1" x14ac:dyDescent="0.2">
      <c r="A235" s="460"/>
      <c r="B235" s="614"/>
      <c r="C235" s="618" t="s">
        <v>106</v>
      </c>
      <c r="D235" s="619"/>
      <c r="E235" s="619"/>
      <c r="F235" s="602"/>
      <c r="G235" s="602"/>
      <c r="H235" s="602"/>
      <c r="I235" s="602"/>
      <c r="J235" s="602"/>
      <c r="K235" s="602"/>
      <c r="L235" s="602"/>
      <c r="M235" s="602"/>
      <c r="N235" s="602"/>
      <c r="O235" s="602"/>
      <c r="P235" s="602"/>
      <c r="Q235" s="602"/>
      <c r="R235" s="602"/>
      <c r="S235" s="602"/>
      <c r="T235" s="602"/>
      <c r="U235" s="616"/>
      <c r="V235" s="91"/>
      <c r="W235" s="91"/>
      <c r="X235" s="91"/>
      <c r="Y235" s="91"/>
      <c r="Z235" s="91"/>
      <c r="AA235" s="91"/>
      <c r="AB235" s="91"/>
      <c r="AC235" s="91"/>
      <c r="AD235" s="91"/>
      <c r="AE235" s="91"/>
      <c r="AF235" s="91"/>
      <c r="AG235" s="91"/>
      <c r="AH235" s="91"/>
      <c r="AI235" s="131" t="s">
        <v>166</v>
      </c>
      <c r="AJ235" s="92"/>
    </row>
    <row r="236" spans="1:36" ht="14.4" customHeight="1" x14ac:dyDescent="0.2">
      <c r="A236" s="460"/>
      <c r="B236" s="614"/>
      <c r="C236" s="618" t="s">
        <v>105</v>
      </c>
      <c r="D236" s="619"/>
      <c r="E236" s="619"/>
      <c r="F236" s="602"/>
      <c r="G236" s="602"/>
      <c r="H236" s="602"/>
      <c r="I236" s="602"/>
      <c r="J236" s="602"/>
      <c r="K236" s="602"/>
      <c r="L236" s="602"/>
      <c r="M236" s="602"/>
      <c r="N236" s="602"/>
      <c r="O236" s="602"/>
      <c r="P236" s="602"/>
      <c r="Q236" s="602"/>
      <c r="R236" s="602"/>
      <c r="S236" s="602"/>
      <c r="T236" s="602"/>
      <c r="U236" s="616"/>
      <c r="V236" s="91"/>
      <c r="W236" s="91"/>
      <c r="X236" s="91"/>
      <c r="Y236" s="91"/>
      <c r="Z236" s="91"/>
      <c r="AA236" s="91"/>
      <c r="AB236" s="91"/>
      <c r="AC236" s="91"/>
      <c r="AD236" s="91"/>
      <c r="AE236" s="91"/>
      <c r="AF236" s="91"/>
      <c r="AG236" s="91"/>
      <c r="AH236" s="91"/>
      <c r="AI236" s="131" t="s">
        <v>229</v>
      </c>
      <c r="AJ236" s="92"/>
    </row>
    <row r="237" spans="1:36" ht="14.4" customHeight="1" x14ac:dyDescent="0.2">
      <c r="A237" s="460"/>
      <c r="B237" s="614"/>
      <c r="C237" s="618" t="s">
        <v>105</v>
      </c>
      <c r="D237" s="619"/>
      <c r="E237" s="619"/>
      <c r="F237" s="602"/>
      <c r="G237" s="602"/>
      <c r="H237" s="602"/>
      <c r="I237" s="602"/>
      <c r="J237" s="602"/>
      <c r="K237" s="602"/>
      <c r="L237" s="602"/>
      <c r="M237" s="602"/>
      <c r="N237" s="602"/>
      <c r="O237" s="602"/>
      <c r="P237" s="602"/>
      <c r="Q237" s="602"/>
      <c r="R237" s="602"/>
      <c r="S237" s="602"/>
      <c r="T237" s="602"/>
      <c r="U237" s="616"/>
      <c r="V237" s="91"/>
      <c r="W237" s="91"/>
      <c r="X237" s="91"/>
      <c r="Y237" s="91"/>
      <c r="Z237" s="91"/>
      <c r="AA237" s="91"/>
      <c r="AB237" s="91"/>
      <c r="AC237" s="91"/>
      <c r="AD237" s="91"/>
      <c r="AE237" s="91"/>
      <c r="AF237" s="91"/>
      <c r="AG237" s="91"/>
      <c r="AH237" s="91"/>
      <c r="AI237" s="91"/>
      <c r="AJ237" s="92"/>
    </row>
    <row r="238" spans="1:36" ht="14.4" customHeight="1" x14ac:dyDescent="0.2">
      <c r="A238" s="460"/>
      <c r="B238" s="614"/>
      <c r="C238" s="618" t="s">
        <v>105</v>
      </c>
      <c r="D238" s="619"/>
      <c r="E238" s="619"/>
      <c r="F238" s="602"/>
      <c r="G238" s="602"/>
      <c r="H238" s="602"/>
      <c r="I238" s="602"/>
      <c r="J238" s="602"/>
      <c r="K238" s="602"/>
      <c r="L238" s="602"/>
      <c r="M238" s="602"/>
      <c r="N238" s="602"/>
      <c r="O238" s="602"/>
      <c r="P238" s="602"/>
      <c r="Q238" s="602"/>
      <c r="R238" s="602"/>
      <c r="S238" s="602"/>
      <c r="T238" s="602"/>
      <c r="U238" s="616"/>
      <c r="V238" s="91"/>
      <c r="W238" s="104" t="s">
        <v>167</v>
      </c>
      <c r="X238" s="91"/>
      <c r="Y238" s="91"/>
      <c r="Z238" s="91"/>
      <c r="AA238" s="91"/>
      <c r="AB238" s="91"/>
      <c r="AC238" s="91"/>
      <c r="AD238" s="91"/>
      <c r="AE238" s="91"/>
      <c r="AF238" s="91"/>
      <c r="AG238" s="91"/>
      <c r="AH238" s="91"/>
      <c r="AI238" s="91"/>
      <c r="AJ238" s="92"/>
    </row>
    <row r="239" spans="1:36" ht="14.4" customHeight="1" x14ac:dyDescent="0.2">
      <c r="A239" s="460"/>
      <c r="B239" s="614"/>
      <c r="C239" s="618"/>
      <c r="D239" s="619"/>
      <c r="E239" s="619"/>
      <c r="F239" s="602"/>
      <c r="G239" s="602"/>
      <c r="H239" s="602"/>
      <c r="I239" s="602"/>
      <c r="J239" s="602"/>
      <c r="K239" s="602"/>
      <c r="L239" s="602"/>
      <c r="M239" s="602"/>
      <c r="N239" s="602"/>
      <c r="O239" s="602"/>
      <c r="P239" s="602"/>
      <c r="Q239" s="602"/>
      <c r="R239" s="602"/>
      <c r="S239" s="602"/>
      <c r="T239" s="602"/>
      <c r="U239" s="616"/>
      <c r="V239" s="91"/>
      <c r="W239" s="91"/>
      <c r="X239" s="91"/>
      <c r="Y239" s="91"/>
      <c r="Z239" s="91"/>
      <c r="AA239" s="91"/>
      <c r="AB239" s="91"/>
      <c r="AC239" s="91"/>
      <c r="AD239" s="91"/>
      <c r="AE239" s="91"/>
      <c r="AF239" s="91"/>
      <c r="AG239" s="91"/>
      <c r="AH239" s="91"/>
      <c r="AI239" s="91"/>
      <c r="AJ239" s="92"/>
    </row>
    <row r="240" spans="1:36" ht="14.4" customHeight="1" x14ac:dyDescent="0.2">
      <c r="A240" s="460"/>
      <c r="B240" s="614"/>
      <c r="C240" s="627" t="s">
        <v>104</v>
      </c>
      <c r="D240" s="628"/>
      <c r="E240" s="628"/>
      <c r="F240" s="603"/>
      <c r="G240" s="603"/>
      <c r="H240" s="603"/>
      <c r="I240" s="603"/>
      <c r="J240" s="603"/>
      <c r="K240" s="603"/>
      <c r="L240" s="603"/>
      <c r="M240" s="603"/>
      <c r="N240" s="603"/>
      <c r="O240" s="603"/>
      <c r="P240" s="603"/>
      <c r="Q240" s="603"/>
      <c r="R240" s="603"/>
      <c r="S240" s="603"/>
      <c r="T240" s="603"/>
      <c r="U240" s="624"/>
      <c r="V240" s="91"/>
      <c r="W240" s="91"/>
      <c r="X240" s="91"/>
      <c r="Y240" s="110"/>
      <c r="Z240" s="91"/>
      <c r="AA240" s="91"/>
      <c r="AB240" s="91"/>
      <c r="AC240" s="91"/>
      <c r="AD240" s="91"/>
      <c r="AE240" s="91"/>
      <c r="AF240" s="91"/>
      <c r="AG240" s="110" t="s">
        <v>168</v>
      </c>
      <c r="AI240" s="94" t="s">
        <v>25</v>
      </c>
      <c r="AJ240" s="92"/>
    </row>
    <row r="241" spans="1:37" ht="14.4" customHeight="1" x14ac:dyDescent="0.2">
      <c r="A241" s="460"/>
      <c r="B241" s="614"/>
      <c r="C241" s="445" t="s">
        <v>102</v>
      </c>
      <c r="D241" s="445"/>
      <c r="E241" s="445"/>
      <c r="F241" s="445" t="s">
        <v>169</v>
      </c>
      <c r="G241" s="445"/>
      <c r="H241" s="445"/>
      <c r="I241" s="445"/>
      <c r="J241" s="604"/>
      <c r="K241" s="604"/>
      <c r="L241" s="604"/>
      <c r="M241" s="604"/>
      <c r="N241" s="604"/>
      <c r="O241" s="604"/>
      <c r="P241" s="604"/>
      <c r="Q241" s="604"/>
      <c r="R241" s="604"/>
      <c r="S241" s="604"/>
      <c r="T241" s="604"/>
      <c r="U241" s="604"/>
      <c r="V241" s="91"/>
      <c r="W241" s="91"/>
      <c r="X241" s="91"/>
      <c r="Y241" s="91"/>
      <c r="Z241" s="91"/>
      <c r="AA241" s="91"/>
      <c r="AB241" s="91"/>
      <c r="AC241" s="91"/>
      <c r="AD241" s="91"/>
      <c r="AE241" s="91"/>
      <c r="AF241" s="91"/>
      <c r="AG241" s="91"/>
      <c r="AH241" s="91"/>
      <c r="AI241" s="91"/>
      <c r="AJ241" s="92"/>
    </row>
    <row r="242" spans="1:37" ht="14.4" customHeight="1" x14ac:dyDescent="0.2">
      <c r="A242" s="625" t="s">
        <v>108</v>
      </c>
      <c r="B242" s="626"/>
      <c r="C242" s="630" t="s">
        <v>114</v>
      </c>
      <c r="D242" s="630"/>
      <c r="E242" s="630"/>
      <c r="F242" s="630"/>
      <c r="G242" s="630"/>
      <c r="H242" s="630" t="s">
        <v>170</v>
      </c>
      <c r="I242" s="630"/>
      <c r="J242" s="630"/>
      <c r="K242" s="630"/>
      <c r="L242" s="630"/>
      <c r="M242" s="630" t="s">
        <v>109</v>
      </c>
      <c r="N242" s="630"/>
      <c r="O242" s="630"/>
      <c r="P242" s="630" t="s">
        <v>110</v>
      </c>
      <c r="Q242" s="630"/>
      <c r="R242" s="630"/>
      <c r="S242" s="630" t="s">
        <v>112</v>
      </c>
      <c r="T242" s="630"/>
      <c r="U242" s="630"/>
      <c r="V242" s="91"/>
      <c r="W242" s="91"/>
      <c r="X242" s="91"/>
      <c r="Y242" s="91"/>
      <c r="Z242" s="132" t="s">
        <v>81</v>
      </c>
      <c r="AA242" s="612" t="str">
        <f>IF($M$2="","",IF(OR($M$2="道路占用許可申請書"),"許可",IF(OR($M$2="道路占用協議書"),"回答")))</f>
        <v>許可</v>
      </c>
      <c r="AB242" s="612"/>
      <c r="AC242" s="133" t="s">
        <v>107</v>
      </c>
      <c r="AD242" s="91"/>
      <c r="AE242" s="91"/>
      <c r="AF242" s="91"/>
      <c r="AG242" s="91"/>
      <c r="AH242" s="91"/>
      <c r="AI242" s="91"/>
      <c r="AJ242" s="92"/>
      <c r="AK242" s="91"/>
    </row>
    <row r="243" spans="1:37" ht="14.4" customHeight="1" thickBot="1" x14ac:dyDescent="0.25">
      <c r="A243" s="631"/>
      <c r="B243" s="629"/>
      <c r="C243" s="629"/>
      <c r="D243" s="629"/>
      <c r="E243" s="629"/>
      <c r="F243" s="629"/>
      <c r="G243" s="629"/>
      <c r="H243" s="629" t="s">
        <v>171</v>
      </c>
      <c r="I243" s="629"/>
      <c r="J243" s="629"/>
      <c r="K243" s="629"/>
      <c r="L243" s="629"/>
      <c r="M243" s="629"/>
      <c r="N243" s="629"/>
      <c r="O243" s="629"/>
      <c r="P243" s="629" t="s">
        <v>111</v>
      </c>
      <c r="Q243" s="629"/>
      <c r="R243" s="629"/>
      <c r="S243" s="629" t="s">
        <v>113</v>
      </c>
      <c r="T243" s="629"/>
      <c r="U243" s="629"/>
      <c r="V243" s="98"/>
      <c r="W243" s="98"/>
      <c r="X243" s="98"/>
      <c r="Y243" s="98"/>
      <c r="Z243" s="98"/>
      <c r="AA243" s="98"/>
      <c r="AB243" s="98"/>
      <c r="AC243" s="98"/>
      <c r="AD243" s="98"/>
      <c r="AE243" s="98"/>
      <c r="AF243" s="98"/>
      <c r="AG243" s="98"/>
      <c r="AH243" s="98"/>
      <c r="AI243" s="98"/>
      <c r="AJ243" s="99"/>
    </row>
    <row r="244" spans="1:37" ht="14.4" customHeight="1" x14ac:dyDescent="0.2">
      <c r="A244" s="84"/>
      <c r="B244" s="84"/>
      <c r="C244" s="84"/>
      <c r="D244" s="84"/>
      <c r="E244" s="84"/>
      <c r="F244" s="84"/>
      <c r="G244" s="84"/>
      <c r="H244" s="84"/>
      <c r="I244" s="84"/>
      <c r="J244" s="84"/>
      <c r="K244" s="84"/>
      <c r="L244" s="84"/>
      <c r="M244" s="84"/>
      <c r="N244" s="84"/>
      <c r="O244" s="84"/>
      <c r="P244" s="84"/>
      <c r="Q244" s="84"/>
      <c r="R244" s="84"/>
      <c r="S244" s="84"/>
      <c r="T244" s="84"/>
      <c r="U244" s="84"/>
      <c r="V244" s="91"/>
      <c r="W244" s="91"/>
      <c r="X244" s="91"/>
      <c r="Y244" s="91"/>
      <c r="Z244" s="91"/>
      <c r="AA244" s="91"/>
      <c r="AB244" s="91"/>
      <c r="AC244" s="91"/>
      <c r="AD244" s="91"/>
      <c r="AE244" s="91"/>
      <c r="AF244" s="91"/>
      <c r="AG244" s="91"/>
      <c r="AH244" s="91"/>
      <c r="AI244" s="91"/>
      <c r="AJ244" s="91"/>
    </row>
    <row r="245" spans="1:37" ht="13.5" customHeight="1" x14ac:dyDescent="0.2">
      <c r="M245" s="423" t="str">
        <f>IF($M2="","",IF(OR($M2="道路占用許可申請書"),"道路占用許可書",IF(OR($M2="道路占用協議書"),"道路占用回答書")))</f>
        <v>道路占用許可書</v>
      </c>
      <c r="N245" s="423"/>
      <c r="O245" s="423"/>
      <c r="P245" s="423"/>
      <c r="Q245" s="423"/>
      <c r="R245" s="423"/>
      <c r="S245" s="423"/>
      <c r="T245" s="423"/>
      <c r="U245" s="423"/>
      <c r="V245" s="423"/>
      <c r="W245" s="424"/>
      <c r="X245" s="66"/>
      <c r="Y245" s="67"/>
      <c r="Z245" s="425" t="str">
        <f>$Z$2</f>
        <v>更新</v>
      </c>
      <c r="AA245" s="68" t="s">
        <v>201</v>
      </c>
      <c r="AB245" s="435" t="str">
        <f>$AB$2</f>
        <v>占国東整仙道管一道 第0000号</v>
      </c>
      <c r="AC245" s="435"/>
      <c r="AD245" s="435"/>
      <c r="AE245" s="435"/>
      <c r="AF245" s="435"/>
      <c r="AG245" s="435"/>
      <c r="AH245" s="435"/>
      <c r="AI245" s="435"/>
      <c r="AJ245" s="69" t="s">
        <v>202</v>
      </c>
    </row>
    <row r="246" spans="1:37" ht="13.5" customHeight="1" x14ac:dyDescent="0.2">
      <c r="M246" s="423"/>
      <c r="N246" s="423"/>
      <c r="O246" s="423"/>
      <c r="P246" s="423"/>
      <c r="Q246" s="423"/>
      <c r="R246" s="423"/>
      <c r="S246" s="423"/>
      <c r="T246" s="423"/>
      <c r="U246" s="423"/>
      <c r="V246" s="423"/>
      <c r="W246" s="424"/>
      <c r="X246" s="66"/>
      <c r="Y246" s="67"/>
      <c r="Z246" s="425"/>
      <c r="AA246" s="70"/>
      <c r="AB246" s="407" t="str">
        <f>$AB$3</f>
        <v>令和　</v>
      </c>
      <c r="AC246" s="407"/>
      <c r="AD246" s="87">
        <f>$AD$3</f>
        <v>99</v>
      </c>
      <c r="AE246" s="72" t="s">
        <v>4</v>
      </c>
      <c r="AF246" s="87">
        <f>$AF$3</f>
        <v>99</v>
      </c>
      <c r="AG246" s="72" t="s">
        <v>137</v>
      </c>
      <c r="AH246" s="87">
        <f>$AH$3</f>
        <v>99</v>
      </c>
      <c r="AI246" s="72" t="s">
        <v>136</v>
      </c>
      <c r="AJ246" s="73"/>
    </row>
    <row r="247" spans="1:37" ht="15" customHeight="1" x14ac:dyDescent="0.2">
      <c r="Y247" s="521" t="str">
        <f>$Y$4</f>
        <v>岩沼国道</v>
      </c>
      <c r="Z247" s="522"/>
      <c r="AA247" s="522"/>
      <c r="AB247" s="522"/>
      <c r="AC247" s="522"/>
      <c r="AD247" s="522"/>
      <c r="AE247" s="74" t="s">
        <v>1</v>
      </c>
      <c r="AF247" s="520">
        <f>$AF$4</f>
        <v>9009</v>
      </c>
      <c r="AG247" s="520"/>
      <c r="AH247" s="520"/>
      <c r="AI247" s="520"/>
      <c r="AJ247" s="75" t="s">
        <v>0</v>
      </c>
    </row>
    <row r="248" spans="1:37" ht="15" customHeight="1" x14ac:dyDescent="0.2">
      <c r="D248" s="76"/>
      <c r="AA248" s="77" t="s">
        <v>221</v>
      </c>
      <c r="AB248" s="516">
        <f>$AB$5</f>
        <v>99</v>
      </c>
      <c r="AC248" s="516"/>
      <c r="AD248" s="75" t="s">
        <v>4</v>
      </c>
      <c r="AE248" s="516">
        <f>$AE$5</f>
        <v>99</v>
      </c>
      <c r="AF248" s="516"/>
      <c r="AG248" s="75" t="s">
        <v>3</v>
      </c>
      <c r="AH248" s="516">
        <f>$AH$5</f>
        <v>99</v>
      </c>
      <c r="AI248" s="516"/>
      <c r="AJ248" s="75" t="s">
        <v>2</v>
      </c>
    </row>
    <row r="249" spans="1:37" ht="21" customHeight="1" x14ac:dyDescent="0.2">
      <c r="T249" s="77" t="s">
        <v>44</v>
      </c>
      <c r="U249" s="78" t="s">
        <v>120</v>
      </c>
      <c r="V249" s="517" t="str">
        <f>$V$6</f>
        <v>989-2426</v>
      </c>
      <c r="W249" s="517"/>
      <c r="X249" s="517"/>
      <c r="Y249" s="517"/>
      <c r="Z249" s="517"/>
      <c r="AA249" s="517"/>
      <c r="AB249" s="517"/>
      <c r="AC249" s="517"/>
      <c r="AD249" s="517"/>
      <c r="AE249" s="517"/>
      <c r="AF249" s="517"/>
      <c r="AG249" s="517"/>
      <c r="AH249" s="517"/>
      <c r="AI249" s="517"/>
      <c r="AJ249" s="517"/>
    </row>
    <row r="250" spans="1:37" ht="21" customHeight="1" x14ac:dyDescent="0.2">
      <c r="T250" s="79" t="s">
        <v>6</v>
      </c>
      <c r="U250" s="480" t="str">
        <f>$U$7</f>
        <v>岩沼市末広一丁目6-24</v>
      </c>
      <c r="V250" s="480"/>
      <c r="W250" s="480"/>
      <c r="X250" s="480"/>
      <c r="Y250" s="480"/>
      <c r="Z250" s="480"/>
      <c r="AA250" s="480"/>
      <c r="AB250" s="480"/>
      <c r="AC250" s="480"/>
      <c r="AD250" s="480"/>
      <c r="AE250" s="480"/>
      <c r="AF250" s="480"/>
      <c r="AG250" s="480"/>
      <c r="AH250" s="480"/>
      <c r="AI250" s="480"/>
      <c r="AJ250" s="480"/>
    </row>
    <row r="251" spans="1:37" ht="21" customHeight="1" x14ac:dyDescent="0.2">
      <c r="T251" s="79" t="s">
        <v>7</v>
      </c>
      <c r="U251" s="501" t="str">
        <f>$U$8</f>
        <v>岩沼　国道</v>
      </c>
      <c r="V251" s="501"/>
      <c r="W251" s="501"/>
      <c r="X251" s="501"/>
      <c r="Y251" s="501"/>
      <c r="Z251" s="501"/>
      <c r="AA251" s="501"/>
      <c r="AB251" s="501"/>
      <c r="AC251" s="501"/>
      <c r="AD251" s="501"/>
      <c r="AE251" s="501"/>
      <c r="AF251" s="501"/>
      <c r="AG251" s="501"/>
      <c r="AH251" s="501"/>
      <c r="AI251" s="518"/>
      <c r="AJ251" s="518"/>
    </row>
    <row r="252" spans="1:37" ht="21" customHeight="1" x14ac:dyDescent="0.2">
      <c r="W252" s="79" t="s">
        <v>26</v>
      </c>
      <c r="X252" s="501" t="str">
        <f>$X$9</f>
        <v>岩沼　維持</v>
      </c>
      <c r="Y252" s="501"/>
      <c r="Z252" s="501"/>
      <c r="AA252" s="501"/>
      <c r="AB252" s="501"/>
      <c r="AC252" s="501"/>
      <c r="AD252" s="501"/>
      <c r="AE252" s="501"/>
      <c r="AF252" s="501"/>
      <c r="AG252" s="501"/>
      <c r="AH252" s="501"/>
      <c r="AI252" s="501"/>
      <c r="AJ252" s="501"/>
    </row>
    <row r="253" spans="1:37" ht="21" customHeight="1" x14ac:dyDescent="0.2">
      <c r="B253" s="80"/>
      <c r="C253" s="80"/>
      <c r="D253" s="80"/>
      <c r="E253" s="80"/>
      <c r="F253" s="80"/>
      <c r="G253" s="80"/>
      <c r="H253" s="80"/>
      <c r="I253" s="80"/>
      <c r="J253" s="80"/>
      <c r="K253" s="80"/>
      <c r="L253" s="80"/>
      <c r="M253" s="80"/>
      <c r="N253" s="80"/>
      <c r="O253" s="80"/>
      <c r="P253" s="80"/>
      <c r="W253" s="79" t="s">
        <v>195</v>
      </c>
      <c r="X253" s="501" t="str">
        <f>$X$10</f>
        <v>0223-22-3039</v>
      </c>
      <c r="Y253" s="501"/>
      <c r="Z253" s="501"/>
      <c r="AA253" s="501"/>
      <c r="AB253" s="501"/>
      <c r="AC253" s="501"/>
      <c r="AD253" s="501"/>
      <c r="AE253" s="501"/>
      <c r="AF253" s="501"/>
      <c r="AG253" s="501"/>
      <c r="AH253" s="501"/>
      <c r="AI253" s="501"/>
      <c r="AJ253" s="501"/>
    </row>
    <row r="254" spans="1:37" ht="5.25" customHeight="1" thickBot="1" x14ac:dyDescent="0.25"/>
    <row r="255" spans="1:37" ht="26.25" customHeight="1" x14ac:dyDescent="0.2">
      <c r="A255" s="502" t="s">
        <v>19</v>
      </c>
      <c r="B255" s="503"/>
      <c r="C255" s="503"/>
      <c r="D255" s="503"/>
      <c r="E255" s="503"/>
      <c r="F255" s="535" t="str">
        <f>$F$12</f>
        <v>工場建屋外壁補修に伴い足場を設置するため</v>
      </c>
      <c r="G255" s="536"/>
      <c r="H255" s="536"/>
      <c r="I255" s="536"/>
      <c r="J255" s="536"/>
      <c r="K255" s="536"/>
      <c r="L255" s="536"/>
      <c r="M255" s="536"/>
      <c r="N255" s="536"/>
      <c r="O255" s="536"/>
      <c r="P255" s="536"/>
      <c r="Q255" s="536"/>
      <c r="R255" s="536"/>
      <c r="S255" s="536"/>
      <c r="T255" s="536"/>
      <c r="U255" s="536"/>
      <c r="V255" s="536"/>
      <c r="W255" s="536"/>
      <c r="X255" s="536"/>
      <c r="Y255" s="536"/>
      <c r="Z255" s="536"/>
      <c r="AA255" s="536"/>
      <c r="AB255" s="536"/>
      <c r="AC255" s="536"/>
      <c r="AD255" s="536"/>
      <c r="AE255" s="536"/>
      <c r="AF255" s="536"/>
      <c r="AG255" s="536"/>
      <c r="AH255" s="536"/>
      <c r="AI255" s="536"/>
      <c r="AJ255" s="537"/>
    </row>
    <row r="256" spans="1:37" ht="26.25" customHeight="1" x14ac:dyDescent="0.2">
      <c r="A256" s="447" t="s">
        <v>18</v>
      </c>
      <c r="B256" s="411"/>
      <c r="C256" s="411"/>
      <c r="D256" s="411"/>
      <c r="E256" s="412"/>
      <c r="F256" s="507" t="s">
        <v>11</v>
      </c>
      <c r="G256" s="508"/>
      <c r="H256" s="508"/>
      <c r="I256" s="509" t="s">
        <v>13</v>
      </c>
      <c r="J256" s="509"/>
      <c r="K256" s="509"/>
      <c r="L256" s="509"/>
      <c r="M256" s="510" t="str">
        <f>$M$13</f>
        <v>4 号</v>
      </c>
      <c r="N256" s="510"/>
      <c r="O256" s="510"/>
      <c r="P256" s="510"/>
      <c r="Q256" s="510"/>
      <c r="R256" s="510"/>
      <c r="S256" s="510"/>
      <c r="T256" s="510"/>
      <c r="U256" s="511" t="str">
        <f>$U$13</f>
        <v>上り</v>
      </c>
      <c r="V256" s="511"/>
      <c r="W256" s="511"/>
      <c r="X256" s="511"/>
      <c r="Y256" s="511"/>
      <c r="Z256" s="511"/>
      <c r="AA256" s="512"/>
      <c r="AB256" s="513" t="str">
        <f>$AB$13</f>
        <v>歩道</v>
      </c>
      <c r="AC256" s="514"/>
      <c r="AD256" s="514"/>
      <c r="AE256" s="514"/>
      <c r="AF256" s="514"/>
      <c r="AG256" s="514"/>
      <c r="AH256" s="514"/>
      <c r="AI256" s="514"/>
      <c r="AJ256" s="515"/>
    </row>
    <row r="257" spans="1:36" ht="26.25" customHeight="1" x14ac:dyDescent="0.2">
      <c r="A257" s="488"/>
      <c r="B257" s="442"/>
      <c r="C257" s="442"/>
      <c r="D257" s="442"/>
      <c r="E257" s="443"/>
      <c r="F257" s="495" t="s">
        <v>12</v>
      </c>
      <c r="G257" s="463"/>
      <c r="H257" s="538" t="str">
        <f>$H$14</f>
        <v>岩沼市末広一丁目6-24</v>
      </c>
      <c r="I257" s="501"/>
      <c r="J257" s="501"/>
      <c r="K257" s="501"/>
      <c r="L257" s="501"/>
      <c r="M257" s="501"/>
      <c r="N257" s="501"/>
      <c r="O257" s="501"/>
      <c r="P257" s="501"/>
      <c r="Q257" s="501"/>
      <c r="R257" s="501"/>
      <c r="S257" s="501"/>
      <c r="T257" s="501"/>
      <c r="U257" s="501"/>
      <c r="V257" s="501"/>
      <c r="W257" s="501"/>
      <c r="X257" s="501"/>
      <c r="Y257" s="501"/>
      <c r="Z257" s="501"/>
      <c r="AA257" s="501"/>
      <c r="AB257" s="501"/>
      <c r="AC257" s="501"/>
      <c r="AD257" s="501"/>
      <c r="AE257" s="501"/>
      <c r="AF257" s="501"/>
      <c r="AG257" s="501"/>
      <c r="AH257" s="501"/>
      <c r="AI257" s="501"/>
      <c r="AJ257" s="539"/>
    </row>
    <row r="258" spans="1:36" ht="15" customHeight="1" x14ac:dyDescent="0.2">
      <c r="A258" s="488" t="s">
        <v>10</v>
      </c>
      <c r="B258" s="442"/>
      <c r="C258" s="442"/>
      <c r="D258" s="442"/>
      <c r="E258" s="443"/>
      <c r="F258" s="445" t="s">
        <v>14</v>
      </c>
      <c r="G258" s="445"/>
      <c r="H258" s="445"/>
      <c r="I258" s="445"/>
      <c r="J258" s="445"/>
      <c r="K258" s="445"/>
      <c r="L258" s="445"/>
      <c r="M258" s="445"/>
      <c r="N258" s="445"/>
      <c r="O258" s="445"/>
      <c r="P258" s="445"/>
      <c r="Q258" s="445"/>
      <c r="R258" s="445" t="s">
        <v>15</v>
      </c>
      <c r="S258" s="445"/>
      <c r="T258" s="445"/>
      <c r="U258" s="445"/>
      <c r="V258" s="445"/>
      <c r="W258" s="445"/>
      <c r="X258" s="445"/>
      <c r="Y258" s="445"/>
      <c r="Z258" s="445"/>
      <c r="AA258" s="445"/>
      <c r="AB258" s="445"/>
      <c r="AC258" s="445"/>
      <c r="AD258" s="445" t="s">
        <v>16</v>
      </c>
      <c r="AE258" s="445"/>
      <c r="AF258" s="445"/>
      <c r="AG258" s="445"/>
      <c r="AH258" s="445"/>
      <c r="AI258" s="445"/>
      <c r="AJ258" s="446"/>
    </row>
    <row r="259" spans="1:36" ht="26.25" customHeight="1" x14ac:dyDescent="0.2">
      <c r="A259" s="488"/>
      <c r="B259" s="442"/>
      <c r="C259" s="442"/>
      <c r="D259" s="442"/>
      <c r="E259" s="443"/>
      <c r="F259" s="541" t="str">
        <f>$F$16</f>
        <v>枠組み足場</v>
      </c>
      <c r="G259" s="541"/>
      <c r="H259" s="541"/>
      <c r="I259" s="541"/>
      <c r="J259" s="541"/>
      <c r="K259" s="541"/>
      <c r="L259" s="541"/>
      <c r="M259" s="541"/>
      <c r="N259" s="541"/>
      <c r="O259" s="541"/>
      <c r="P259" s="541"/>
      <c r="Q259" s="541"/>
      <c r="R259" s="541" t="str">
        <f>$R$16</f>
        <v>H=8m</v>
      </c>
      <c r="S259" s="541"/>
      <c r="T259" s="541"/>
      <c r="U259" s="541"/>
      <c r="V259" s="541"/>
      <c r="W259" s="541"/>
      <c r="X259" s="541"/>
      <c r="Y259" s="541"/>
      <c r="Z259" s="541"/>
      <c r="AA259" s="541"/>
      <c r="AB259" s="541"/>
      <c r="AC259" s="541"/>
      <c r="AD259" s="543" t="str">
        <f>$AD$16</f>
        <v>20m2</v>
      </c>
      <c r="AE259" s="543"/>
      <c r="AF259" s="543"/>
      <c r="AG259" s="543"/>
      <c r="AH259" s="543"/>
      <c r="AI259" s="543"/>
      <c r="AJ259" s="544"/>
    </row>
    <row r="260" spans="1:36" ht="26.25" customHeight="1" x14ac:dyDescent="0.2">
      <c r="A260" s="488"/>
      <c r="B260" s="442"/>
      <c r="C260" s="442"/>
      <c r="D260" s="442"/>
      <c r="E260" s="443"/>
      <c r="F260" s="542">
        <f>$F$17</f>
        <v>0</v>
      </c>
      <c r="G260" s="542"/>
      <c r="H260" s="542"/>
      <c r="I260" s="542"/>
      <c r="J260" s="542"/>
      <c r="K260" s="542"/>
      <c r="L260" s="542"/>
      <c r="M260" s="542"/>
      <c r="N260" s="542"/>
      <c r="O260" s="542"/>
      <c r="P260" s="542"/>
      <c r="Q260" s="542"/>
      <c r="R260" s="542">
        <f>$R$17</f>
        <v>0</v>
      </c>
      <c r="S260" s="542"/>
      <c r="T260" s="542"/>
      <c r="U260" s="542"/>
      <c r="V260" s="542"/>
      <c r="W260" s="542"/>
      <c r="X260" s="542"/>
      <c r="Y260" s="542"/>
      <c r="Z260" s="542"/>
      <c r="AA260" s="542"/>
      <c r="AB260" s="542"/>
      <c r="AC260" s="542"/>
      <c r="AD260" s="482">
        <f>$AD$17</f>
        <v>0</v>
      </c>
      <c r="AE260" s="482"/>
      <c r="AF260" s="482"/>
      <c r="AG260" s="482"/>
      <c r="AH260" s="482"/>
      <c r="AI260" s="482"/>
      <c r="AJ260" s="483"/>
    </row>
    <row r="261" spans="1:36" ht="26.25" customHeight="1" x14ac:dyDescent="0.2">
      <c r="A261" s="488"/>
      <c r="B261" s="442"/>
      <c r="C261" s="442"/>
      <c r="D261" s="442"/>
      <c r="E261" s="443"/>
      <c r="F261" s="542">
        <f>$F$18</f>
        <v>0</v>
      </c>
      <c r="G261" s="542"/>
      <c r="H261" s="542"/>
      <c r="I261" s="542"/>
      <c r="J261" s="542"/>
      <c r="K261" s="542"/>
      <c r="L261" s="542"/>
      <c r="M261" s="542"/>
      <c r="N261" s="542"/>
      <c r="O261" s="542"/>
      <c r="P261" s="542"/>
      <c r="Q261" s="542"/>
      <c r="R261" s="542">
        <f>$R$18</f>
        <v>0</v>
      </c>
      <c r="S261" s="542"/>
      <c r="T261" s="542"/>
      <c r="U261" s="542"/>
      <c r="V261" s="542"/>
      <c r="W261" s="542"/>
      <c r="X261" s="542"/>
      <c r="Y261" s="542"/>
      <c r="Z261" s="542"/>
      <c r="AA261" s="542"/>
      <c r="AB261" s="542"/>
      <c r="AC261" s="542"/>
      <c r="AD261" s="482">
        <f>$AD$18</f>
        <v>0</v>
      </c>
      <c r="AE261" s="482"/>
      <c r="AF261" s="482"/>
      <c r="AG261" s="482"/>
      <c r="AH261" s="482"/>
      <c r="AI261" s="482"/>
      <c r="AJ261" s="483"/>
    </row>
    <row r="262" spans="1:36" ht="26.25" customHeight="1" x14ac:dyDescent="0.2">
      <c r="A262" s="488"/>
      <c r="B262" s="442"/>
      <c r="C262" s="442"/>
      <c r="D262" s="442"/>
      <c r="E262" s="443"/>
      <c r="F262" s="547">
        <f>$F$19</f>
        <v>0</v>
      </c>
      <c r="G262" s="547"/>
      <c r="H262" s="547"/>
      <c r="I262" s="547"/>
      <c r="J262" s="547"/>
      <c r="K262" s="547"/>
      <c r="L262" s="547"/>
      <c r="M262" s="547"/>
      <c r="N262" s="547"/>
      <c r="O262" s="547"/>
      <c r="P262" s="547"/>
      <c r="Q262" s="547"/>
      <c r="R262" s="547">
        <f>$R$19</f>
        <v>0</v>
      </c>
      <c r="S262" s="547"/>
      <c r="T262" s="547"/>
      <c r="U262" s="547"/>
      <c r="V262" s="547"/>
      <c r="W262" s="547"/>
      <c r="X262" s="547"/>
      <c r="Y262" s="547"/>
      <c r="Z262" s="547"/>
      <c r="AA262" s="547"/>
      <c r="AB262" s="547"/>
      <c r="AC262" s="547"/>
      <c r="AD262" s="548">
        <f>$AD$19</f>
        <v>0</v>
      </c>
      <c r="AE262" s="548"/>
      <c r="AF262" s="548"/>
      <c r="AG262" s="548"/>
      <c r="AH262" s="548"/>
      <c r="AI262" s="548"/>
      <c r="AJ262" s="549"/>
    </row>
    <row r="263" spans="1:36" ht="26.25" customHeight="1" x14ac:dyDescent="0.2">
      <c r="A263" s="488" t="s">
        <v>17</v>
      </c>
      <c r="B263" s="442"/>
      <c r="C263" s="442"/>
      <c r="D263" s="442"/>
      <c r="E263" s="443"/>
      <c r="F263" s="395" t="s">
        <v>221</v>
      </c>
      <c r="G263" s="396"/>
      <c r="H263" s="88">
        <f>$H$20</f>
        <v>0</v>
      </c>
      <c r="I263" s="81" t="s">
        <v>4</v>
      </c>
      <c r="J263" s="88">
        <f>$J$20</f>
        <v>0</v>
      </c>
      <c r="K263" s="81" t="s">
        <v>137</v>
      </c>
      <c r="L263" s="88" t="str">
        <f>$L$20</f>
        <v>許可</v>
      </c>
      <c r="M263" s="81" t="s">
        <v>136</v>
      </c>
      <c r="N263" s="81" t="s">
        <v>184</v>
      </c>
      <c r="O263" s="81"/>
      <c r="P263" s="489">
        <f>$P$20</f>
        <v>0</v>
      </c>
      <c r="Q263" s="489"/>
      <c r="R263" s="393" t="s">
        <v>20</v>
      </c>
      <c r="S263" s="426" t="s">
        <v>9</v>
      </c>
      <c r="T263" s="427"/>
      <c r="U263" s="427"/>
      <c r="V263" s="428"/>
      <c r="W263" s="476" t="str">
        <f>$W$20</f>
        <v>別添図面のとおり</v>
      </c>
      <c r="X263" s="477"/>
      <c r="Y263" s="477"/>
      <c r="Z263" s="477"/>
      <c r="AA263" s="477"/>
      <c r="AB263" s="477"/>
      <c r="AC263" s="477"/>
      <c r="AD263" s="477"/>
      <c r="AE263" s="477"/>
      <c r="AF263" s="477"/>
      <c r="AG263" s="477"/>
      <c r="AH263" s="477"/>
      <c r="AI263" s="477"/>
      <c r="AJ263" s="478"/>
    </row>
    <row r="264" spans="1:36" ht="26.25" customHeight="1" x14ac:dyDescent="0.2">
      <c r="A264" s="488"/>
      <c r="B264" s="442"/>
      <c r="C264" s="442"/>
      <c r="D264" s="442"/>
      <c r="E264" s="443"/>
      <c r="F264" s="397" t="s">
        <v>221</v>
      </c>
      <c r="G264" s="398"/>
      <c r="H264" s="89">
        <f>$H$21</f>
        <v>99</v>
      </c>
      <c r="I264" s="83" t="s">
        <v>4</v>
      </c>
      <c r="J264" s="89">
        <f>$J$21</f>
        <v>99</v>
      </c>
      <c r="K264" s="83" t="s">
        <v>137</v>
      </c>
      <c r="L264" s="89">
        <f>$L$21</f>
        <v>99</v>
      </c>
      <c r="M264" s="83" t="s">
        <v>136</v>
      </c>
      <c r="N264" s="83" t="s">
        <v>185</v>
      </c>
      <c r="O264" s="83"/>
      <c r="P264" s="490"/>
      <c r="Q264" s="490"/>
      <c r="R264" s="394"/>
      <c r="S264" s="416" t="s">
        <v>21</v>
      </c>
      <c r="T264" s="417"/>
      <c r="U264" s="417"/>
      <c r="V264" s="418"/>
      <c r="W264" s="479">
        <f>$W$21</f>
        <v>0</v>
      </c>
      <c r="X264" s="480"/>
      <c r="Y264" s="480"/>
      <c r="Z264" s="480"/>
      <c r="AA264" s="480"/>
      <c r="AB264" s="480"/>
      <c r="AC264" s="480"/>
      <c r="AD264" s="480"/>
      <c r="AE264" s="480"/>
      <c r="AF264" s="480"/>
      <c r="AG264" s="480"/>
      <c r="AH264" s="480"/>
      <c r="AI264" s="480"/>
      <c r="AJ264" s="481"/>
    </row>
    <row r="265" spans="1:36" ht="26.25" customHeight="1" x14ac:dyDescent="0.2">
      <c r="A265" s="488" t="s">
        <v>22</v>
      </c>
      <c r="B265" s="442"/>
      <c r="C265" s="442"/>
      <c r="D265" s="442"/>
      <c r="E265" s="443"/>
      <c r="F265" s="395" t="s">
        <v>221</v>
      </c>
      <c r="G265" s="396"/>
      <c r="H265" s="88">
        <f>$H$22</f>
        <v>0</v>
      </c>
      <c r="I265" s="81" t="s">
        <v>4</v>
      </c>
      <c r="J265" s="88">
        <f>$J$22</f>
        <v>0</v>
      </c>
      <c r="K265" s="81" t="s">
        <v>137</v>
      </c>
      <c r="L265" s="88" t="str">
        <f>$L$22</f>
        <v>許可</v>
      </c>
      <c r="M265" s="81" t="s">
        <v>136</v>
      </c>
      <c r="N265" s="81" t="s">
        <v>184</v>
      </c>
      <c r="O265" s="81"/>
      <c r="P265" s="489">
        <f>$P$22</f>
        <v>0</v>
      </c>
      <c r="Q265" s="489"/>
      <c r="R265" s="393" t="s">
        <v>20</v>
      </c>
      <c r="S265" s="442" t="s">
        <v>23</v>
      </c>
      <c r="T265" s="442"/>
      <c r="U265" s="442"/>
      <c r="V265" s="443"/>
      <c r="W265" s="464" t="str">
        <f>$W$22</f>
        <v>請負</v>
      </c>
      <c r="X265" s="465"/>
      <c r="Y265" s="465"/>
      <c r="Z265" s="465"/>
      <c r="AA265" s="465"/>
      <c r="AB265" s="465"/>
      <c r="AC265" s="465"/>
      <c r="AD265" s="465"/>
      <c r="AE265" s="465"/>
      <c r="AF265" s="465"/>
      <c r="AG265" s="465"/>
      <c r="AH265" s="465"/>
      <c r="AI265" s="465"/>
      <c r="AJ265" s="466"/>
    </row>
    <row r="266" spans="1:36" ht="26.25" customHeight="1" x14ac:dyDescent="0.2">
      <c r="A266" s="448"/>
      <c r="B266" s="414"/>
      <c r="C266" s="414"/>
      <c r="D266" s="414"/>
      <c r="E266" s="415"/>
      <c r="F266" s="397" t="s">
        <v>221</v>
      </c>
      <c r="G266" s="398"/>
      <c r="H266" s="89">
        <f>$H$23</f>
        <v>99</v>
      </c>
      <c r="I266" s="83" t="s">
        <v>4</v>
      </c>
      <c r="J266" s="89">
        <f>$J$23</f>
        <v>99</v>
      </c>
      <c r="K266" s="83" t="s">
        <v>137</v>
      </c>
      <c r="L266" s="89">
        <f>$L$23</f>
        <v>99</v>
      </c>
      <c r="M266" s="83" t="s">
        <v>136</v>
      </c>
      <c r="N266" s="83" t="s">
        <v>185</v>
      </c>
      <c r="O266" s="83"/>
      <c r="P266" s="490"/>
      <c r="Q266" s="490"/>
      <c r="R266" s="394"/>
      <c r="S266" s="414" t="s">
        <v>24</v>
      </c>
      <c r="T266" s="414"/>
      <c r="U266" s="414"/>
      <c r="V266" s="415"/>
      <c r="W266" s="467"/>
      <c r="X266" s="468"/>
      <c r="Y266" s="468"/>
      <c r="Z266" s="468"/>
      <c r="AA266" s="468"/>
      <c r="AB266" s="468"/>
      <c r="AC266" s="468"/>
      <c r="AD266" s="468"/>
      <c r="AE266" s="468"/>
      <c r="AF266" s="468"/>
      <c r="AG266" s="468"/>
      <c r="AH266" s="468"/>
      <c r="AI266" s="468"/>
      <c r="AJ266" s="469"/>
    </row>
    <row r="267" spans="1:36" ht="26.25" customHeight="1" x14ac:dyDescent="0.2">
      <c r="A267" s="447" t="s">
        <v>33</v>
      </c>
      <c r="B267" s="411"/>
      <c r="C267" s="411"/>
      <c r="D267" s="411"/>
      <c r="E267" s="412"/>
      <c r="F267" s="470" t="str">
        <f>$F$24</f>
        <v>原状復旧</v>
      </c>
      <c r="G267" s="471"/>
      <c r="H267" s="471"/>
      <c r="I267" s="471"/>
      <c r="J267" s="471"/>
      <c r="K267" s="471"/>
      <c r="L267" s="471"/>
      <c r="M267" s="471"/>
      <c r="N267" s="471"/>
      <c r="O267" s="471"/>
      <c r="P267" s="471"/>
      <c r="Q267" s="471"/>
      <c r="R267" s="472"/>
      <c r="S267" s="410" t="s">
        <v>34</v>
      </c>
      <c r="T267" s="411"/>
      <c r="U267" s="411"/>
      <c r="V267" s="412"/>
      <c r="W267" s="464" t="str">
        <f>$W$24</f>
        <v>位置図、計画平面図、足場構造図・詳細図（カタログ)、保安施設計画図</v>
      </c>
      <c r="X267" s="465"/>
      <c r="Y267" s="465"/>
      <c r="Z267" s="465"/>
      <c r="AA267" s="465"/>
      <c r="AB267" s="465"/>
      <c r="AC267" s="465"/>
      <c r="AD267" s="465"/>
      <c r="AE267" s="465"/>
      <c r="AF267" s="465"/>
      <c r="AG267" s="465"/>
      <c r="AH267" s="465"/>
      <c r="AI267" s="465"/>
      <c r="AJ267" s="466"/>
    </row>
    <row r="268" spans="1:36" ht="26.25" customHeight="1" x14ac:dyDescent="0.2">
      <c r="A268" s="448" t="s">
        <v>32</v>
      </c>
      <c r="B268" s="414"/>
      <c r="C268" s="414"/>
      <c r="D268" s="414"/>
      <c r="E268" s="415"/>
      <c r="F268" s="473"/>
      <c r="G268" s="474"/>
      <c r="H268" s="474"/>
      <c r="I268" s="474"/>
      <c r="J268" s="474"/>
      <c r="K268" s="474"/>
      <c r="L268" s="474"/>
      <c r="M268" s="474"/>
      <c r="N268" s="474"/>
      <c r="O268" s="474"/>
      <c r="P268" s="474"/>
      <c r="Q268" s="474"/>
      <c r="R268" s="475"/>
      <c r="S268" s="413"/>
      <c r="T268" s="414"/>
      <c r="U268" s="414"/>
      <c r="V268" s="415"/>
      <c r="W268" s="467"/>
      <c r="X268" s="468"/>
      <c r="Y268" s="468"/>
      <c r="Z268" s="468"/>
      <c r="AA268" s="468"/>
      <c r="AB268" s="468"/>
      <c r="AC268" s="468"/>
      <c r="AD268" s="468"/>
      <c r="AE268" s="468"/>
      <c r="AF268" s="468"/>
      <c r="AG268" s="468"/>
      <c r="AH268" s="468"/>
      <c r="AI268" s="468"/>
      <c r="AJ268" s="469"/>
    </row>
    <row r="269" spans="1:36" s="75" customFormat="1" ht="18.75" customHeight="1" x14ac:dyDescent="0.2">
      <c r="A269" s="458" t="s">
        <v>54</v>
      </c>
      <c r="B269" s="459"/>
      <c r="C269" s="445" t="s">
        <v>55</v>
      </c>
      <c r="D269" s="445"/>
      <c r="E269" s="445"/>
      <c r="F269" s="445"/>
      <c r="G269" s="453" t="s">
        <v>121</v>
      </c>
      <c r="H269" s="454"/>
      <c r="I269" s="454"/>
      <c r="J269" s="454"/>
      <c r="K269" s="454"/>
      <c r="L269" s="454"/>
      <c r="M269" s="454"/>
      <c r="N269" s="74"/>
      <c r="O269" s="101"/>
      <c r="P269" s="102" t="s">
        <v>60</v>
      </c>
      <c r="Q269" s="101"/>
      <c r="R269" s="101"/>
      <c r="S269" s="101"/>
      <c r="T269" s="101"/>
      <c r="U269" s="101"/>
      <c r="V269" s="101"/>
      <c r="W269" s="101"/>
      <c r="X269" s="101"/>
      <c r="Y269" s="101"/>
      <c r="Z269" s="101"/>
      <c r="AA269" s="101"/>
      <c r="AB269" s="101"/>
      <c r="AC269" s="101"/>
      <c r="AD269" s="101"/>
      <c r="AE269" s="101"/>
      <c r="AF269" s="101"/>
      <c r="AG269" s="101"/>
      <c r="AH269" s="101"/>
      <c r="AI269" s="101"/>
      <c r="AJ269" s="103"/>
    </row>
    <row r="270" spans="1:36" s="75" customFormat="1" ht="18.75" customHeight="1" x14ac:dyDescent="0.2">
      <c r="A270" s="460"/>
      <c r="B270" s="461"/>
      <c r="C270" s="445" t="s">
        <v>56</v>
      </c>
      <c r="D270" s="445"/>
      <c r="E270" s="445"/>
      <c r="F270" s="445"/>
      <c r="G270" s="453" t="s">
        <v>122</v>
      </c>
      <c r="H270" s="454"/>
      <c r="I270" s="454"/>
      <c r="J270" s="454"/>
      <c r="K270" s="454"/>
      <c r="L270" s="454"/>
      <c r="M270" s="454"/>
      <c r="N270" s="104"/>
      <c r="O270" s="105"/>
      <c r="P270" s="105"/>
      <c r="Q270" s="105"/>
      <c r="R270" s="105"/>
      <c r="S270" s="105"/>
      <c r="T270" s="105"/>
      <c r="U270" s="105"/>
      <c r="V270" s="105"/>
      <c r="W270" s="105"/>
      <c r="X270" s="105"/>
      <c r="Y270" s="105"/>
      <c r="Z270" s="105"/>
      <c r="AA270" s="105"/>
      <c r="AB270" s="105"/>
      <c r="AC270" s="105"/>
      <c r="AD270" s="105"/>
      <c r="AE270" s="105"/>
      <c r="AF270" s="105"/>
      <c r="AG270" s="105"/>
      <c r="AH270" s="105"/>
      <c r="AI270" s="105"/>
      <c r="AJ270" s="106"/>
    </row>
    <row r="271" spans="1:36" s="75" customFormat="1" ht="18.75" customHeight="1" x14ac:dyDescent="0.2">
      <c r="A271" s="460"/>
      <c r="B271" s="461"/>
      <c r="C271" s="445" t="s">
        <v>58</v>
      </c>
      <c r="D271" s="445"/>
      <c r="E271" s="445"/>
      <c r="F271" s="445"/>
      <c r="G271" s="453" t="s">
        <v>123</v>
      </c>
      <c r="H271" s="454"/>
      <c r="I271" s="454"/>
      <c r="J271" s="454"/>
      <c r="K271" s="454"/>
      <c r="L271" s="454"/>
      <c r="M271" s="454"/>
      <c r="N271" s="104"/>
      <c r="O271" s="105"/>
      <c r="P271" s="105"/>
      <c r="Q271" s="105"/>
      <c r="R271" s="105"/>
      <c r="S271" s="105"/>
      <c r="T271" s="105"/>
      <c r="U271" s="105"/>
      <c r="V271" s="105"/>
      <c r="W271" s="105"/>
      <c r="X271" s="105"/>
      <c r="Y271" s="105"/>
      <c r="Z271" s="105"/>
      <c r="AA271" s="105"/>
      <c r="AB271" s="105"/>
      <c r="AC271" s="105"/>
      <c r="AD271" s="105"/>
      <c r="AE271" s="105"/>
      <c r="AF271" s="105"/>
      <c r="AG271" s="105"/>
      <c r="AH271" s="105"/>
      <c r="AI271" s="105"/>
      <c r="AJ271" s="106"/>
    </row>
    <row r="272" spans="1:36" s="75" customFormat="1" ht="18.75" customHeight="1" x14ac:dyDescent="0.2">
      <c r="A272" s="460"/>
      <c r="B272" s="461"/>
      <c r="C272" s="444" t="s">
        <v>57</v>
      </c>
      <c r="D272" s="444"/>
      <c r="E272" s="444"/>
      <c r="F272" s="444"/>
      <c r="G272" s="453" t="s">
        <v>122</v>
      </c>
      <c r="H272" s="454"/>
      <c r="I272" s="454"/>
      <c r="J272" s="454"/>
      <c r="K272" s="454"/>
      <c r="L272" s="454"/>
      <c r="M272" s="454"/>
      <c r="N272" s="104"/>
      <c r="O272" s="105"/>
      <c r="P272" s="105"/>
      <c r="Q272" s="105"/>
      <c r="R272" s="105"/>
      <c r="S272" s="105"/>
      <c r="T272" s="105"/>
      <c r="U272" s="105"/>
      <c r="V272" s="105"/>
      <c r="W272" s="105"/>
      <c r="X272" s="105"/>
      <c r="Y272" s="105"/>
      <c r="Z272" s="105"/>
      <c r="AA272" s="105"/>
      <c r="AB272" s="105"/>
      <c r="AC272" s="105"/>
      <c r="AD272" s="105"/>
      <c r="AE272" s="105"/>
      <c r="AF272" s="105"/>
      <c r="AG272" s="105"/>
      <c r="AH272" s="105"/>
      <c r="AI272" s="105"/>
      <c r="AJ272" s="106"/>
    </row>
    <row r="273" spans="1:36" s="75" customFormat="1" ht="18.75" customHeight="1" thickBot="1" x14ac:dyDescent="0.25">
      <c r="A273" s="594"/>
      <c r="B273" s="595"/>
      <c r="C273" s="596" t="s">
        <v>61</v>
      </c>
      <c r="D273" s="597"/>
      <c r="E273" s="597"/>
      <c r="F273" s="597"/>
      <c r="G273" s="597"/>
      <c r="H273" s="597"/>
      <c r="I273" s="597"/>
      <c r="J273" s="597"/>
      <c r="K273" s="597"/>
      <c r="L273" s="597"/>
      <c r="M273" s="597"/>
      <c r="N273" s="597"/>
      <c r="O273" s="597"/>
      <c r="P273" s="597"/>
      <c r="Q273" s="597"/>
      <c r="R273" s="597"/>
      <c r="S273" s="597"/>
      <c r="T273" s="597"/>
      <c r="U273" s="597"/>
      <c r="V273" s="597"/>
      <c r="W273" s="597"/>
      <c r="X273" s="597"/>
      <c r="Y273" s="597"/>
      <c r="Z273" s="597"/>
      <c r="AA273" s="597"/>
      <c r="AB273" s="597"/>
      <c r="AC273" s="597"/>
      <c r="AD273" s="597"/>
      <c r="AE273" s="597"/>
      <c r="AF273" s="597"/>
      <c r="AG273" s="597"/>
      <c r="AH273" s="597"/>
      <c r="AI273" s="597"/>
      <c r="AJ273" s="598"/>
    </row>
    <row r="274" spans="1:36" ht="6.75" customHeight="1" thickBot="1" x14ac:dyDescent="0.25"/>
    <row r="275" spans="1:36" ht="16.5" customHeight="1" x14ac:dyDescent="0.2">
      <c r="A275" s="128"/>
      <c r="B275" s="129"/>
      <c r="C275" s="390" t="str">
        <f>IF($M$2="","",IF(OR($M$2="道路占用許可申請書"),"申請",IF(OR($M$2="道路占用協議書"),"協議")))</f>
        <v>申請</v>
      </c>
      <c r="D275" s="390"/>
      <c r="E275" s="390" t="s">
        <v>177</v>
      </c>
      <c r="F275" s="390"/>
      <c r="G275" s="390"/>
      <c r="H275" s="390"/>
      <c r="I275" s="390"/>
      <c r="J275" s="390"/>
      <c r="K275" s="390"/>
      <c r="L275" s="390"/>
      <c r="M275" s="390" t="str">
        <f>IF($M$2="","",IF(OR($M$2="道路占用許可申請書"),"許可",IF(OR($M$2="道路占用協議書"),"回答")))</f>
        <v>許可</v>
      </c>
      <c r="N275" s="390"/>
      <c r="O275" s="129" t="s">
        <v>176</v>
      </c>
      <c r="P275" s="129"/>
      <c r="Q275" s="129"/>
      <c r="R275" s="129"/>
      <c r="S275" s="129"/>
      <c r="T275" s="129"/>
      <c r="U275" s="129"/>
      <c r="V275" s="129"/>
      <c r="W275" s="129"/>
      <c r="X275" s="129"/>
      <c r="Y275" s="129"/>
      <c r="Z275" s="129"/>
      <c r="AA275" s="129"/>
      <c r="AB275" s="129"/>
      <c r="AC275" s="129"/>
      <c r="AD275" s="129"/>
      <c r="AE275" s="129"/>
      <c r="AF275" s="129"/>
      <c r="AG275" s="129"/>
      <c r="AH275" s="129"/>
      <c r="AI275" s="129"/>
      <c r="AJ275" s="130"/>
    </row>
    <row r="276" spans="1:36" ht="13.5" customHeight="1" x14ac:dyDescent="0.2">
      <c r="A276" s="632" t="s">
        <v>129</v>
      </c>
      <c r="B276" s="633"/>
      <c r="C276" s="633"/>
      <c r="D276" s="633" t="s">
        <v>130</v>
      </c>
      <c r="E276" s="633"/>
      <c r="F276" s="633"/>
      <c r="G276" s="633" t="s">
        <v>131</v>
      </c>
      <c r="H276" s="633"/>
      <c r="I276" s="633"/>
      <c r="J276" s="633"/>
      <c r="K276" s="633"/>
      <c r="L276" s="633"/>
      <c r="M276" s="633"/>
      <c r="N276" s="633"/>
      <c r="O276" s="633"/>
      <c r="P276" s="643" t="s">
        <v>132</v>
      </c>
      <c r="Q276" s="644"/>
      <c r="R276" s="645"/>
      <c r="S276" s="633" t="s">
        <v>133</v>
      </c>
      <c r="T276" s="633"/>
      <c r="U276" s="633"/>
      <c r="V276" s="646" t="s">
        <v>134</v>
      </c>
      <c r="W276" s="646"/>
      <c r="X276" s="647"/>
      <c r="Y276" s="646" t="s">
        <v>87</v>
      </c>
      <c r="Z276" s="646"/>
      <c r="AA276" s="647"/>
      <c r="AB276" s="410" t="s">
        <v>89</v>
      </c>
      <c r="AC276" s="411"/>
      <c r="AD276" s="412"/>
      <c r="AE276" s="641"/>
      <c r="AF276" s="520"/>
      <c r="AG276" s="520"/>
      <c r="AH276" s="520"/>
      <c r="AI276" s="520"/>
      <c r="AJ276" s="642"/>
    </row>
    <row r="277" spans="1:36" ht="13.5" customHeight="1" x14ac:dyDescent="0.2">
      <c r="A277" s="606"/>
      <c r="B277" s="602"/>
      <c r="C277" s="602"/>
      <c r="D277" s="602"/>
      <c r="E277" s="602"/>
      <c r="F277" s="602"/>
      <c r="G277" s="602"/>
      <c r="H277" s="602"/>
      <c r="I277" s="602"/>
      <c r="J277" s="602"/>
      <c r="K277" s="602"/>
      <c r="L277" s="602"/>
      <c r="M277" s="602"/>
      <c r="N277" s="602"/>
      <c r="O277" s="602"/>
      <c r="P277" s="602"/>
      <c r="Q277" s="602"/>
      <c r="R277" s="602"/>
      <c r="S277" s="602"/>
      <c r="T277" s="602"/>
      <c r="U277" s="602"/>
      <c r="V277" s="602"/>
      <c r="W277" s="602"/>
      <c r="X277" s="649"/>
      <c r="Y277" s="602"/>
      <c r="Z277" s="602"/>
      <c r="AA277" s="649"/>
      <c r="AB277" s="410" t="s">
        <v>90</v>
      </c>
      <c r="AC277" s="411"/>
      <c r="AD277" s="412"/>
      <c r="AE277" s="641"/>
      <c r="AF277" s="520"/>
      <c r="AG277" s="520"/>
      <c r="AH277" s="520"/>
      <c r="AI277" s="520"/>
      <c r="AJ277" s="642"/>
    </row>
    <row r="278" spans="1:36" ht="13.5" customHeight="1" x14ac:dyDescent="0.2">
      <c r="A278" s="606"/>
      <c r="B278" s="602"/>
      <c r="C278" s="602"/>
      <c r="D278" s="602"/>
      <c r="E278" s="602"/>
      <c r="F278" s="602"/>
      <c r="G278" s="602"/>
      <c r="H278" s="602"/>
      <c r="I278" s="602"/>
      <c r="J278" s="602"/>
      <c r="K278" s="602"/>
      <c r="L278" s="602"/>
      <c r="M278" s="602"/>
      <c r="N278" s="602"/>
      <c r="O278" s="602"/>
      <c r="P278" s="602"/>
      <c r="Q278" s="602"/>
      <c r="R278" s="602"/>
      <c r="S278" s="602"/>
      <c r="T278" s="602"/>
      <c r="U278" s="602"/>
      <c r="V278" s="602"/>
      <c r="W278" s="602"/>
      <c r="X278" s="649"/>
      <c r="Y278" s="602"/>
      <c r="Z278" s="602"/>
      <c r="AA278" s="649"/>
      <c r="AB278" s="410" t="s">
        <v>91</v>
      </c>
      <c r="AC278" s="411"/>
      <c r="AD278" s="412"/>
      <c r="AE278" s="641"/>
      <c r="AF278" s="520"/>
      <c r="AG278" s="520"/>
      <c r="AH278" s="520"/>
      <c r="AI278" s="520"/>
      <c r="AJ278" s="642"/>
    </row>
    <row r="279" spans="1:36" ht="13.5" customHeight="1" x14ac:dyDescent="0.2">
      <c r="A279" s="607"/>
      <c r="B279" s="603"/>
      <c r="C279" s="603"/>
      <c r="D279" s="603"/>
      <c r="E279" s="603"/>
      <c r="F279" s="603"/>
      <c r="G279" s="603"/>
      <c r="H279" s="603"/>
      <c r="I279" s="603"/>
      <c r="J279" s="603"/>
      <c r="K279" s="603"/>
      <c r="L279" s="603"/>
      <c r="M279" s="603"/>
      <c r="N279" s="603"/>
      <c r="O279" s="603"/>
      <c r="P279" s="603"/>
      <c r="Q279" s="603"/>
      <c r="R279" s="603"/>
      <c r="S279" s="603"/>
      <c r="T279" s="603"/>
      <c r="U279" s="603"/>
      <c r="V279" s="603"/>
      <c r="W279" s="603"/>
      <c r="X279" s="650"/>
      <c r="Y279" s="603"/>
      <c r="Z279" s="603"/>
      <c r="AA279" s="650"/>
      <c r="AB279" s="410" t="s">
        <v>92</v>
      </c>
      <c r="AC279" s="411"/>
      <c r="AD279" s="412"/>
      <c r="AE279" s="410" t="s">
        <v>173</v>
      </c>
      <c r="AF279" s="411"/>
      <c r="AG279" s="411"/>
      <c r="AH279" s="411"/>
      <c r="AI279" s="411"/>
      <c r="AJ279" s="648"/>
    </row>
    <row r="280" spans="1:36" ht="13.5" customHeight="1" x14ac:dyDescent="0.2">
      <c r="A280" s="608" t="s">
        <v>162</v>
      </c>
      <c r="B280" s="609"/>
      <c r="C280" s="634" t="s">
        <v>88</v>
      </c>
      <c r="D280" s="635"/>
      <c r="E280" s="635"/>
      <c r="F280" s="635"/>
      <c r="G280" s="635"/>
      <c r="H280" s="635"/>
      <c r="I280" s="635"/>
      <c r="J280" s="608" t="s">
        <v>163</v>
      </c>
      <c r="K280" s="609"/>
      <c r="L280" s="635" t="s">
        <v>165</v>
      </c>
      <c r="M280" s="635"/>
      <c r="N280" s="635"/>
      <c r="O280" s="635"/>
      <c r="P280" s="635"/>
      <c r="Q280" s="635"/>
      <c r="R280" s="636"/>
      <c r="S280" s="608" t="s">
        <v>164</v>
      </c>
      <c r="T280" s="609"/>
      <c r="U280" s="634" t="s">
        <v>88</v>
      </c>
      <c r="V280" s="635"/>
      <c r="W280" s="635"/>
      <c r="X280" s="635"/>
      <c r="Y280" s="635"/>
      <c r="Z280" s="635"/>
      <c r="AA280" s="636"/>
      <c r="AB280" s="410" t="s">
        <v>93</v>
      </c>
      <c r="AC280" s="411"/>
      <c r="AD280" s="412"/>
      <c r="AE280" s="641"/>
      <c r="AF280" s="520"/>
      <c r="AG280" s="520"/>
      <c r="AH280" s="520"/>
      <c r="AI280" s="520"/>
      <c r="AJ280" s="642"/>
    </row>
    <row r="281" spans="1:36" ht="13.5" customHeight="1" x14ac:dyDescent="0.2">
      <c r="A281" s="610"/>
      <c r="B281" s="611"/>
      <c r="C281" s="637"/>
      <c r="D281" s="638"/>
      <c r="E281" s="638"/>
      <c r="F281" s="638"/>
      <c r="G281" s="638"/>
      <c r="H281" s="638"/>
      <c r="I281" s="638"/>
      <c r="J281" s="610"/>
      <c r="K281" s="611"/>
      <c r="L281" s="638"/>
      <c r="M281" s="638"/>
      <c r="N281" s="638"/>
      <c r="O281" s="638"/>
      <c r="P281" s="638"/>
      <c r="Q281" s="638"/>
      <c r="R281" s="639"/>
      <c r="S281" s="610"/>
      <c r="T281" s="611"/>
      <c r="U281" s="637"/>
      <c r="V281" s="638"/>
      <c r="W281" s="638"/>
      <c r="X281" s="638"/>
      <c r="Y281" s="638"/>
      <c r="Z281" s="638"/>
      <c r="AA281" s="639"/>
      <c r="AB281" s="507" t="s">
        <v>94</v>
      </c>
      <c r="AC281" s="508"/>
      <c r="AD281" s="556"/>
      <c r="AE281" s="513"/>
      <c r="AF281" s="514"/>
      <c r="AG281" s="514"/>
      <c r="AH281" s="514"/>
      <c r="AI281" s="514"/>
      <c r="AJ281" s="515"/>
    </row>
    <row r="282" spans="1:36" ht="14.4" customHeight="1" x14ac:dyDescent="0.2">
      <c r="A282" s="458" t="s">
        <v>101</v>
      </c>
      <c r="B282" s="613"/>
      <c r="C282" s="620" t="s">
        <v>103</v>
      </c>
      <c r="D282" s="593"/>
      <c r="E282" s="593"/>
      <c r="F282" s="621" t="s">
        <v>115</v>
      </c>
      <c r="G282" s="622"/>
      <c r="H282" s="622"/>
      <c r="I282" s="622"/>
      <c r="J282" s="622"/>
      <c r="K282" s="622"/>
      <c r="L282" s="622"/>
      <c r="M282" s="623"/>
      <c r="N282" s="593" t="s">
        <v>116</v>
      </c>
      <c r="O282" s="593"/>
      <c r="P282" s="593"/>
      <c r="Q282" s="593"/>
      <c r="R282" s="593"/>
      <c r="S282" s="593"/>
      <c r="T282" s="593"/>
      <c r="U282" s="640"/>
      <c r="V282" s="91"/>
      <c r="W282" s="91"/>
      <c r="X282" s="91"/>
      <c r="Y282" s="91"/>
      <c r="Z282" s="91"/>
      <c r="AA282" s="91"/>
      <c r="AB282" s="91"/>
      <c r="AC282" s="91"/>
      <c r="AD282" s="91"/>
      <c r="AE282" s="91"/>
      <c r="AF282" s="91"/>
      <c r="AG282" s="91"/>
      <c r="AH282" s="91"/>
      <c r="AI282" s="91"/>
      <c r="AJ282" s="92"/>
    </row>
    <row r="283" spans="1:36" ht="14.4" customHeight="1" x14ac:dyDescent="0.2">
      <c r="A283" s="460"/>
      <c r="B283" s="614"/>
      <c r="C283" s="618" t="s">
        <v>106</v>
      </c>
      <c r="D283" s="619"/>
      <c r="E283" s="619"/>
      <c r="F283" s="602"/>
      <c r="G283" s="602"/>
      <c r="H283" s="602"/>
      <c r="I283" s="602"/>
      <c r="J283" s="602"/>
      <c r="K283" s="602"/>
      <c r="L283" s="602"/>
      <c r="M283" s="602"/>
      <c r="N283" s="602"/>
      <c r="O283" s="602"/>
      <c r="P283" s="602"/>
      <c r="Q283" s="602"/>
      <c r="R283" s="602"/>
      <c r="S283" s="602"/>
      <c r="T283" s="602"/>
      <c r="U283" s="616"/>
      <c r="V283" s="91"/>
      <c r="W283" s="91"/>
      <c r="X283" s="91"/>
      <c r="Y283" s="91"/>
      <c r="Z283" s="91"/>
      <c r="AA283" s="91"/>
      <c r="AB283" s="91"/>
      <c r="AC283" s="91"/>
      <c r="AD283" s="91"/>
      <c r="AE283" s="91"/>
      <c r="AF283" s="91"/>
      <c r="AG283" s="91"/>
      <c r="AH283" s="91"/>
      <c r="AI283" s="131" t="s">
        <v>180</v>
      </c>
      <c r="AJ283" s="92"/>
    </row>
    <row r="284" spans="1:36" ht="14.4" customHeight="1" x14ac:dyDescent="0.2">
      <c r="A284" s="460"/>
      <c r="B284" s="614"/>
      <c r="C284" s="618" t="s">
        <v>105</v>
      </c>
      <c r="D284" s="619"/>
      <c r="E284" s="619"/>
      <c r="F284" s="602"/>
      <c r="G284" s="602"/>
      <c r="H284" s="602"/>
      <c r="I284" s="602"/>
      <c r="J284" s="602"/>
      <c r="K284" s="602"/>
      <c r="L284" s="602"/>
      <c r="M284" s="602"/>
      <c r="N284" s="602"/>
      <c r="O284" s="602"/>
      <c r="P284" s="602"/>
      <c r="Q284" s="602"/>
      <c r="R284" s="602"/>
      <c r="S284" s="602"/>
      <c r="T284" s="602"/>
      <c r="U284" s="616"/>
      <c r="V284" s="91"/>
      <c r="W284" s="91"/>
      <c r="X284" s="91"/>
      <c r="Y284" s="91"/>
      <c r="Z284" s="91"/>
      <c r="AA284" s="91"/>
      <c r="AB284" s="91"/>
      <c r="AC284" s="91"/>
      <c r="AD284" s="91"/>
      <c r="AE284" s="91"/>
      <c r="AF284" s="91"/>
      <c r="AG284" s="91"/>
      <c r="AH284" s="91"/>
      <c r="AI284" s="131" t="s">
        <v>230</v>
      </c>
      <c r="AJ284" s="92"/>
    </row>
    <row r="285" spans="1:36" ht="14.4" customHeight="1" x14ac:dyDescent="0.2">
      <c r="A285" s="460"/>
      <c r="B285" s="614"/>
      <c r="C285" s="618" t="s">
        <v>105</v>
      </c>
      <c r="D285" s="619"/>
      <c r="E285" s="619"/>
      <c r="F285" s="602"/>
      <c r="G285" s="602"/>
      <c r="H285" s="602"/>
      <c r="I285" s="602"/>
      <c r="J285" s="602"/>
      <c r="K285" s="602"/>
      <c r="L285" s="602"/>
      <c r="M285" s="602"/>
      <c r="N285" s="602"/>
      <c r="O285" s="602"/>
      <c r="P285" s="602"/>
      <c r="Q285" s="602"/>
      <c r="R285" s="602"/>
      <c r="S285" s="602"/>
      <c r="T285" s="602"/>
      <c r="U285" s="616"/>
      <c r="V285" s="91"/>
      <c r="W285" s="91"/>
      <c r="X285" s="91"/>
      <c r="Y285" s="91"/>
      <c r="Z285" s="91"/>
      <c r="AA285" s="91"/>
      <c r="AB285" s="91"/>
      <c r="AC285" s="91"/>
      <c r="AD285" s="91"/>
      <c r="AE285" s="91"/>
      <c r="AF285" s="91"/>
      <c r="AG285" s="91"/>
      <c r="AH285" s="91"/>
      <c r="AI285" s="91"/>
      <c r="AJ285" s="92"/>
    </row>
    <row r="286" spans="1:36" ht="14.4" customHeight="1" x14ac:dyDescent="0.2">
      <c r="A286" s="460"/>
      <c r="B286" s="614"/>
      <c r="C286" s="618" t="s">
        <v>105</v>
      </c>
      <c r="D286" s="619"/>
      <c r="E286" s="619"/>
      <c r="F286" s="602"/>
      <c r="G286" s="602"/>
      <c r="H286" s="602"/>
      <c r="I286" s="602"/>
      <c r="J286" s="602"/>
      <c r="K286" s="602"/>
      <c r="L286" s="602"/>
      <c r="M286" s="602"/>
      <c r="N286" s="602"/>
      <c r="O286" s="602"/>
      <c r="P286" s="602"/>
      <c r="Q286" s="602"/>
      <c r="R286" s="602"/>
      <c r="S286" s="602"/>
      <c r="T286" s="602"/>
      <c r="U286" s="616"/>
      <c r="V286" s="91"/>
      <c r="W286" s="104" t="s">
        <v>174</v>
      </c>
      <c r="X286" s="91"/>
      <c r="Y286" s="91"/>
      <c r="Z286" s="91"/>
      <c r="AA286" s="91"/>
      <c r="AB286" s="91"/>
      <c r="AC286" s="91"/>
      <c r="AD286" s="91"/>
      <c r="AE286" s="91"/>
      <c r="AF286" s="91"/>
      <c r="AG286" s="91"/>
      <c r="AH286" s="91"/>
      <c r="AI286" s="91"/>
      <c r="AJ286" s="92"/>
    </row>
    <row r="287" spans="1:36" ht="14.4" customHeight="1" x14ac:dyDescent="0.2">
      <c r="A287" s="460"/>
      <c r="B287" s="614"/>
      <c r="C287" s="618"/>
      <c r="D287" s="619"/>
      <c r="E287" s="619"/>
      <c r="F287" s="602"/>
      <c r="G287" s="602"/>
      <c r="H287" s="602"/>
      <c r="I287" s="602"/>
      <c r="J287" s="602"/>
      <c r="K287" s="602"/>
      <c r="L287" s="602"/>
      <c r="M287" s="602"/>
      <c r="N287" s="602"/>
      <c r="O287" s="602"/>
      <c r="P287" s="602"/>
      <c r="Q287" s="602"/>
      <c r="R287" s="602"/>
      <c r="S287" s="602"/>
      <c r="T287" s="602"/>
      <c r="U287" s="616"/>
      <c r="V287" s="91"/>
      <c r="W287" s="91"/>
      <c r="X287" s="91"/>
      <c r="Y287" s="91"/>
      <c r="Z287" s="91"/>
      <c r="AA287" s="91"/>
      <c r="AB287" s="91"/>
      <c r="AC287" s="91"/>
      <c r="AD287" s="91"/>
      <c r="AE287" s="91"/>
      <c r="AF287" s="91"/>
      <c r="AG287" s="91"/>
      <c r="AH287" s="91"/>
      <c r="AI287" s="91"/>
      <c r="AJ287" s="92"/>
    </row>
    <row r="288" spans="1:36" ht="14.4" customHeight="1" x14ac:dyDescent="0.2">
      <c r="A288" s="460"/>
      <c r="B288" s="614"/>
      <c r="C288" s="627" t="s">
        <v>104</v>
      </c>
      <c r="D288" s="628"/>
      <c r="E288" s="628"/>
      <c r="F288" s="603"/>
      <c r="G288" s="603"/>
      <c r="H288" s="603"/>
      <c r="I288" s="603"/>
      <c r="J288" s="603"/>
      <c r="K288" s="603"/>
      <c r="L288" s="603"/>
      <c r="M288" s="603"/>
      <c r="N288" s="603"/>
      <c r="O288" s="603"/>
      <c r="P288" s="603"/>
      <c r="Q288" s="603"/>
      <c r="R288" s="603"/>
      <c r="S288" s="603"/>
      <c r="T288" s="603"/>
      <c r="U288" s="624"/>
      <c r="V288" s="91"/>
      <c r="W288" s="91"/>
      <c r="X288" s="91"/>
      <c r="Y288" s="91"/>
      <c r="Z288" s="91"/>
      <c r="AA288" s="91"/>
      <c r="AB288" s="91"/>
      <c r="AC288" s="91"/>
      <c r="AD288" s="91"/>
      <c r="AE288" s="91"/>
      <c r="AF288" s="110" t="s">
        <v>175</v>
      </c>
      <c r="AH288" s="94" t="s">
        <v>25</v>
      </c>
      <c r="AI288" s="91"/>
      <c r="AJ288" s="92"/>
    </row>
    <row r="289" spans="1:37" ht="14.4" customHeight="1" x14ac:dyDescent="0.2">
      <c r="A289" s="460"/>
      <c r="B289" s="614"/>
      <c r="C289" s="445" t="s">
        <v>102</v>
      </c>
      <c r="D289" s="445"/>
      <c r="E289" s="445"/>
      <c r="F289" s="445" t="s">
        <v>169</v>
      </c>
      <c r="G289" s="445"/>
      <c r="H289" s="445"/>
      <c r="I289" s="445"/>
      <c r="J289" s="604"/>
      <c r="K289" s="604"/>
      <c r="L289" s="604"/>
      <c r="M289" s="604"/>
      <c r="N289" s="604"/>
      <c r="O289" s="604"/>
      <c r="P289" s="604"/>
      <c r="Q289" s="604"/>
      <c r="R289" s="604"/>
      <c r="S289" s="604"/>
      <c r="T289" s="604"/>
      <c r="U289" s="604"/>
      <c r="V289" s="91"/>
      <c r="W289" s="91"/>
      <c r="X289" s="91"/>
      <c r="Y289" s="91"/>
      <c r="Z289" s="91"/>
      <c r="AA289" s="91"/>
      <c r="AB289" s="91"/>
      <c r="AC289" s="91"/>
      <c r="AD289" s="91"/>
      <c r="AE289" s="91"/>
      <c r="AF289" s="91"/>
      <c r="AG289" s="91"/>
      <c r="AH289" s="91"/>
      <c r="AI289" s="91"/>
      <c r="AJ289" s="92"/>
    </row>
    <row r="290" spans="1:37" ht="14.4" customHeight="1" x14ac:dyDescent="0.2">
      <c r="A290" s="625" t="s">
        <v>108</v>
      </c>
      <c r="B290" s="626"/>
      <c r="C290" s="630" t="s">
        <v>114</v>
      </c>
      <c r="D290" s="630"/>
      <c r="E290" s="630"/>
      <c r="F290" s="630"/>
      <c r="G290" s="630"/>
      <c r="H290" s="630" t="s">
        <v>170</v>
      </c>
      <c r="I290" s="630"/>
      <c r="J290" s="630"/>
      <c r="K290" s="630"/>
      <c r="L290" s="630"/>
      <c r="M290" s="630" t="s">
        <v>109</v>
      </c>
      <c r="N290" s="630"/>
      <c r="O290" s="630"/>
      <c r="P290" s="630" t="s">
        <v>110</v>
      </c>
      <c r="Q290" s="630"/>
      <c r="R290" s="630"/>
      <c r="S290" s="630" t="s">
        <v>112</v>
      </c>
      <c r="T290" s="630"/>
      <c r="U290" s="630"/>
      <c r="V290" s="91"/>
      <c r="W290" s="91"/>
      <c r="X290" s="91"/>
      <c r="Y290" s="91"/>
      <c r="Z290" s="132" t="s">
        <v>81</v>
      </c>
      <c r="AA290" s="612" t="str">
        <f>IF($M$2="","",IF(OR($M$2="道路占用許可申請書"),"許可",IF(OR($M$2="道路占用協議書"),"回答")))</f>
        <v>許可</v>
      </c>
      <c r="AB290" s="612"/>
      <c r="AC290" s="133" t="s">
        <v>117</v>
      </c>
      <c r="AD290" s="91"/>
      <c r="AE290" s="91"/>
      <c r="AF290" s="91"/>
      <c r="AG290" s="91"/>
      <c r="AH290" s="91"/>
      <c r="AI290" s="91"/>
      <c r="AJ290" s="92"/>
      <c r="AK290" s="91"/>
    </row>
    <row r="291" spans="1:37" ht="14.4" customHeight="1" thickBot="1" x14ac:dyDescent="0.25">
      <c r="A291" s="631"/>
      <c r="B291" s="629"/>
      <c r="C291" s="629"/>
      <c r="D291" s="629"/>
      <c r="E291" s="629"/>
      <c r="F291" s="629"/>
      <c r="G291" s="629"/>
      <c r="H291" s="629" t="s">
        <v>171</v>
      </c>
      <c r="I291" s="629"/>
      <c r="J291" s="629"/>
      <c r="K291" s="629"/>
      <c r="L291" s="629"/>
      <c r="M291" s="629"/>
      <c r="N291" s="629"/>
      <c r="O291" s="629"/>
      <c r="P291" s="629" t="s">
        <v>111</v>
      </c>
      <c r="Q291" s="629"/>
      <c r="R291" s="629"/>
      <c r="S291" s="629" t="s">
        <v>113</v>
      </c>
      <c r="T291" s="629"/>
      <c r="U291" s="629"/>
      <c r="V291" s="98"/>
      <c r="W291" s="98"/>
      <c r="X291" s="98"/>
      <c r="Y291" s="98"/>
      <c r="Z291" s="98"/>
      <c r="AA291" s="98"/>
      <c r="AB291" s="98"/>
      <c r="AC291" s="98"/>
      <c r="AD291" s="98"/>
      <c r="AE291" s="98"/>
      <c r="AF291" s="98"/>
      <c r="AG291" s="98"/>
      <c r="AH291" s="98"/>
      <c r="AI291" s="98"/>
      <c r="AJ291" s="99"/>
    </row>
  </sheetData>
  <mergeCells count="612">
    <mergeCell ref="Y232:AB232"/>
    <mergeCell ref="Y233:AB233"/>
    <mergeCell ref="AC229:AJ229"/>
    <mergeCell ref="AC230:AJ230"/>
    <mergeCell ref="B1:J1"/>
    <mergeCell ref="M275:N275"/>
    <mergeCell ref="E275:L275"/>
    <mergeCell ref="AD261:AJ261"/>
    <mergeCell ref="W263:AJ263"/>
    <mergeCell ref="W264:AJ264"/>
    <mergeCell ref="F263:G263"/>
    <mergeCell ref="P263:Q264"/>
    <mergeCell ref="R263:R264"/>
    <mergeCell ref="F264:G264"/>
    <mergeCell ref="W117:AJ117"/>
    <mergeCell ref="W118:AJ118"/>
    <mergeCell ref="V277:X279"/>
    <mergeCell ref="S276:U276"/>
    <mergeCell ref="V276:X276"/>
    <mergeCell ref="AE276:AJ276"/>
    <mergeCell ref="Y277:AA279"/>
    <mergeCell ref="AB277:AD277"/>
    <mergeCell ref="F215:G215"/>
    <mergeCell ref="P215:Q216"/>
    <mergeCell ref="R215:R216"/>
    <mergeCell ref="F216:G216"/>
    <mergeCell ref="R117:R118"/>
    <mergeCell ref="F118:G118"/>
    <mergeCell ref="F214:Q214"/>
    <mergeCell ref="R214:AC214"/>
    <mergeCell ref="H209:AJ209"/>
    <mergeCell ref="F212:Q212"/>
    <mergeCell ref="W215:AJ215"/>
    <mergeCell ref="W216:AJ216"/>
    <mergeCell ref="AB246:AC246"/>
    <mergeCell ref="Y247:AD247"/>
    <mergeCell ref="AF247:AI247"/>
    <mergeCell ref="V229:X231"/>
    <mergeCell ref="AE277:AJ277"/>
    <mergeCell ref="P277:R279"/>
    <mergeCell ref="S277:U279"/>
    <mergeCell ref="J280:K281"/>
    <mergeCell ref="AE280:AJ280"/>
    <mergeCell ref="AE281:AJ281"/>
    <mergeCell ref="AB280:AD280"/>
    <mergeCell ref="AB281:AD281"/>
    <mergeCell ref="P276:R276"/>
    <mergeCell ref="Y276:AA276"/>
    <mergeCell ref="AB276:AD276"/>
    <mergeCell ref="AE278:AJ278"/>
    <mergeCell ref="AE279:AJ279"/>
    <mergeCell ref="AB278:AD278"/>
    <mergeCell ref="AA290:AB290"/>
    <mergeCell ref="A291:B291"/>
    <mergeCell ref="C291:G291"/>
    <mergeCell ref="H291:L291"/>
    <mergeCell ref="P291:R291"/>
    <mergeCell ref="S291:U291"/>
    <mergeCell ref="A290:B290"/>
    <mergeCell ref="C290:G290"/>
    <mergeCell ref="S290:U290"/>
    <mergeCell ref="L280:R281"/>
    <mergeCell ref="AB279:AD279"/>
    <mergeCell ref="N289:U289"/>
    <mergeCell ref="C287:E287"/>
    <mergeCell ref="F287:I287"/>
    <mergeCell ref="J287:M287"/>
    <mergeCell ref="N287:U287"/>
    <mergeCell ref="C280:I281"/>
    <mergeCell ref="H290:L290"/>
    <mergeCell ref="M290:O291"/>
    <mergeCell ref="P290:R290"/>
    <mergeCell ref="C288:E288"/>
    <mergeCell ref="F288:I288"/>
    <mergeCell ref="J288:M288"/>
    <mergeCell ref="N288:U288"/>
    <mergeCell ref="C289:E289"/>
    <mergeCell ref="F289:I289"/>
    <mergeCell ref="U280:AA281"/>
    <mergeCell ref="A282:B289"/>
    <mergeCell ref="C282:E282"/>
    <mergeCell ref="F282:M282"/>
    <mergeCell ref="N282:U282"/>
    <mergeCell ref="C283:E283"/>
    <mergeCell ref="F283:I283"/>
    <mergeCell ref="J283:M283"/>
    <mergeCell ref="A280:B281"/>
    <mergeCell ref="S280:T281"/>
    <mergeCell ref="N283:U283"/>
    <mergeCell ref="C284:E284"/>
    <mergeCell ref="F284:I284"/>
    <mergeCell ref="C286:E286"/>
    <mergeCell ref="F286:I286"/>
    <mergeCell ref="J286:M286"/>
    <mergeCell ref="N286:U286"/>
    <mergeCell ref="J284:M284"/>
    <mergeCell ref="N284:U284"/>
    <mergeCell ref="C285:E285"/>
    <mergeCell ref="F285:I285"/>
    <mergeCell ref="J285:M285"/>
    <mergeCell ref="N285:U285"/>
    <mergeCell ref="J289:M289"/>
    <mergeCell ref="A277:C279"/>
    <mergeCell ref="D277:F279"/>
    <mergeCell ref="G277:I279"/>
    <mergeCell ref="J277:L279"/>
    <mergeCell ref="M277:O279"/>
    <mergeCell ref="A276:C276"/>
    <mergeCell ref="D276:F276"/>
    <mergeCell ref="G276:I276"/>
    <mergeCell ref="J276:L276"/>
    <mergeCell ref="M276:O276"/>
    <mergeCell ref="A265:E266"/>
    <mergeCell ref="S265:V265"/>
    <mergeCell ref="A263:E264"/>
    <mergeCell ref="A268:E268"/>
    <mergeCell ref="A267:E267"/>
    <mergeCell ref="A269:B273"/>
    <mergeCell ref="C269:F269"/>
    <mergeCell ref="G269:M269"/>
    <mergeCell ref="C270:F270"/>
    <mergeCell ref="G270:M270"/>
    <mergeCell ref="C271:F271"/>
    <mergeCell ref="G271:M271"/>
    <mergeCell ref="C272:F272"/>
    <mergeCell ref="G272:M272"/>
    <mergeCell ref="C273:AJ273"/>
    <mergeCell ref="F267:R268"/>
    <mergeCell ref="S267:V268"/>
    <mergeCell ref="W265:AJ266"/>
    <mergeCell ref="S266:V266"/>
    <mergeCell ref="F265:G265"/>
    <mergeCell ref="P265:Q266"/>
    <mergeCell ref="R265:R266"/>
    <mergeCell ref="AD262:AJ262"/>
    <mergeCell ref="S263:V263"/>
    <mergeCell ref="F266:G266"/>
    <mergeCell ref="W267:AJ268"/>
    <mergeCell ref="S264:V264"/>
    <mergeCell ref="U256:AA256"/>
    <mergeCell ref="AB256:AJ256"/>
    <mergeCell ref="F257:G257"/>
    <mergeCell ref="H257:AJ257"/>
    <mergeCell ref="A256:E257"/>
    <mergeCell ref="F256:H256"/>
    <mergeCell ref="I256:L256"/>
    <mergeCell ref="M256:T256"/>
    <mergeCell ref="A258:E262"/>
    <mergeCell ref="F258:Q258"/>
    <mergeCell ref="R258:AC258"/>
    <mergeCell ref="AD258:AJ258"/>
    <mergeCell ref="F259:Q259"/>
    <mergeCell ref="R259:AC259"/>
    <mergeCell ref="AD259:AJ259"/>
    <mergeCell ref="F260:Q260"/>
    <mergeCell ref="R260:AC260"/>
    <mergeCell ref="AD260:AJ260"/>
    <mergeCell ref="F262:Q262"/>
    <mergeCell ref="R262:AC262"/>
    <mergeCell ref="Z245:Z246"/>
    <mergeCell ref="AB245:AI245"/>
    <mergeCell ref="M245:W246"/>
    <mergeCell ref="P242:R242"/>
    <mergeCell ref="S242:U242"/>
    <mergeCell ref="P243:R243"/>
    <mergeCell ref="X252:AJ252"/>
    <mergeCell ref="X253:AJ253"/>
    <mergeCell ref="A255:E255"/>
    <mergeCell ref="F255:AJ255"/>
    <mergeCell ref="V249:AJ249"/>
    <mergeCell ref="U250:AJ250"/>
    <mergeCell ref="U251:AH251"/>
    <mergeCell ref="AI251:AJ251"/>
    <mergeCell ref="A242:B242"/>
    <mergeCell ref="F235:I235"/>
    <mergeCell ref="F236:I236"/>
    <mergeCell ref="F237:I237"/>
    <mergeCell ref="F238:I238"/>
    <mergeCell ref="C241:E241"/>
    <mergeCell ref="C240:E240"/>
    <mergeCell ref="C239:E239"/>
    <mergeCell ref="S243:U243"/>
    <mergeCell ref="M242:O243"/>
    <mergeCell ref="A243:B243"/>
    <mergeCell ref="C242:G242"/>
    <mergeCell ref="C243:G243"/>
    <mergeCell ref="H242:L242"/>
    <mergeCell ref="H243:L243"/>
    <mergeCell ref="F239:I239"/>
    <mergeCell ref="A232:B233"/>
    <mergeCell ref="AA242:AB242"/>
    <mergeCell ref="A234:B241"/>
    <mergeCell ref="N234:U234"/>
    <mergeCell ref="N235:U235"/>
    <mergeCell ref="C232:H233"/>
    <mergeCell ref="I232:J233"/>
    <mergeCell ref="K232:P233"/>
    <mergeCell ref="C235:E235"/>
    <mergeCell ref="C238:E238"/>
    <mergeCell ref="N238:U238"/>
    <mergeCell ref="N239:U239"/>
    <mergeCell ref="Q232:R233"/>
    <mergeCell ref="S232:X233"/>
    <mergeCell ref="C234:E234"/>
    <mergeCell ref="C236:E236"/>
    <mergeCell ref="C237:E237"/>
    <mergeCell ref="N237:U237"/>
    <mergeCell ref="F234:M234"/>
    <mergeCell ref="N240:U240"/>
    <mergeCell ref="N241:U241"/>
    <mergeCell ref="J235:M235"/>
    <mergeCell ref="J236:M236"/>
    <mergeCell ref="J237:M237"/>
    <mergeCell ref="A228:C228"/>
    <mergeCell ref="D228:F228"/>
    <mergeCell ref="G228:I228"/>
    <mergeCell ref="J228:L228"/>
    <mergeCell ref="M228:O228"/>
    <mergeCell ref="P228:R228"/>
    <mergeCell ref="V228:X228"/>
    <mergeCell ref="S229:U231"/>
    <mergeCell ref="Y231:AB231"/>
    <mergeCell ref="Y228:AB228"/>
    <mergeCell ref="Y229:AB229"/>
    <mergeCell ref="Y230:AB230"/>
    <mergeCell ref="A229:C231"/>
    <mergeCell ref="D229:F231"/>
    <mergeCell ref="G229:I231"/>
    <mergeCell ref="J229:L231"/>
    <mergeCell ref="M229:O231"/>
    <mergeCell ref="P229:R231"/>
    <mergeCell ref="A219:E219"/>
    <mergeCell ref="F219:R220"/>
    <mergeCell ref="S219:V220"/>
    <mergeCell ref="S216:V216"/>
    <mergeCell ref="A217:E218"/>
    <mergeCell ref="S217:V217"/>
    <mergeCell ref="A220:E220"/>
    <mergeCell ref="A221:B225"/>
    <mergeCell ref="C221:F221"/>
    <mergeCell ref="G221:M221"/>
    <mergeCell ref="C222:F222"/>
    <mergeCell ref="G222:M222"/>
    <mergeCell ref="C223:F223"/>
    <mergeCell ref="G223:M223"/>
    <mergeCell ref="C224:F224"/>
    <mergeCell ref="G224:M224"/>
    <mergeCell ref="C225:AJ225"/>
    <mergeCell ref="F261:Q261"/>
    <mergeCell ref="R261:AC261"/>
    <mergeCell ref="W217:AJ218"/>
    <mergeCell ref="S218:V218"/>
    <mergeCell ref="F217:G217"/>
    <mergeCell ref="P217:Q218"/>
    <mergeCell ref="R217:R218"/>
    <mergeCell ref="F218:G218"/>
    <mergeCell ref="W219:AJ220"/>
    <mergeCell ref="S228:U228"/>
    <mergeCell ref="AC231:AJ231"/>
    <mergeCell ref="AC232:AJ232"/>
    <mergeCell ref="AC233:AJ233"/>
    <mergeCell ref="AC228:AJ228"/>
    <mergeCell ref="J238:M238"/>
    <mergeCell ref="J239:M239"/>
    <mergeCell ref="J240:M240"/>
    <mergeCell ref="J241:M241"/>
    <mergeCell ref="N236:U236"/>
    <mergeCell ref="F240:I240"/>
    <mergeCell ref="F241:I241"/>
    <mergeCell ref="AB248:AC248"/>
    <mergeCell ref="AE248:AF248"/>
    <mergeCell ref="AH248:AI248"/>
    <mergeCell ref="AD214:AJ214"/>
    <mergeCell ref="A215:E216"/>
    <mergeCell ref="S215:V215"/>
    <mergeCell ref="A210:E214"/>
    <mergeCell ref="F210:Q210"/>
    <mergeCell ref="R210:AC210"/>
    <mergeCell ref="AD210:AJ210"/>
    <mergeCell ref="F211:Q211"/>
    <mergeCell ref="R211:AC211"/>
    <mergeCell ref="AD211:AJ211"/>
    <mergeCell ref="F209:G209"/>
    <mergeCell ref="U202:AJ202"/>
    <mergeCell ref="U203:AH203"/>
    <mergeCell ref="AI203:AJ203"/>
    <mergeCell ref="X204:AJ204"/>
    <mergeCell ref="R212:AC212"/>
    <mergeCell ref="AD212:AJ212"/>
    <mergeCell ref="X205:AJ205"/>
    <mergeCell ref="A207:E207"/>
    <mergeCell ref="F207:AJ207"/>
    <mergeCell ref="A208:E209"/>
    <mergeCell ref="F208:H208"/>
    <mergeCell ref="I208:L208"/>
    <mergeCell ref="M208:T208"/>
    <mergeCell ref="U208:AA208"/>
    <mergeCell ref="R213:AC213"/>
    <mergeCell ref="AB197:AI197"/>
    <mergeCell ref="AF199:AI199"/>
    <mergeCell ref="AB200:AC200"/>
    <mergeCell ref="AE200:AF200"/>
    <mergeCell ref="AH200:AI200"/>
    <mergeCell ref="AB198:AC198"/>
    <mergeCell ref="Y199:AD199"/>
    <mergeCell ref="V201:AJ201"/>
    <mergeCell ref="AB208:AJ208"/>
    <mergeCell ref="B10:F10"/>
    <mergeCell ref="P22:Q23"/>
    <mergeCell ref="F23:G23"/>
    <mergeCell ref="F18:Q18"/>
    <mergeCell ref="R18:AC18"/>
    <mergeCell ref="AD18:AJ18"/>
    <mergeCell ref="G10:J10"/>
    <mergeCell ref="K10:P10"/>
    <mergeCell ref="A12:E12"/>
    <mergeCell ref="F12:AJ12"/>
    <mergeCell ref="V6:AJ6"/>
    <mergeCell ref="U7:AJ7"/>
    <mergeCell ref="U8:AH8"/>
    <mergeCell ref="AI8:AJ8"/>
    <mergeCell ref="X9:AJ9"/>
    <mergeCell ref="X10:AJ10"/>
    <mergeCell ref="M2:W3"/>
    <mergeCell ref="AF4:AI4"/>
    <mergeCell ref="AB5:AC5"/>
    <mergeCell ref="AE5:AF5"/>
    <mergeCell ref="AB2:AI2"/>
    <mergeCell ref="Z2:Z3"/>
    <mergeCell ref="AH5:AI5"/>
    <mergeCell ref="AB3:AC3"/>
    <mergeCell ref="R16:AC16"/>
    <mergeCell ref="R17:AC17"/>
    <mergeCell ref="R19:AC19"/>
    <mergeCell ref="F15:Q15"/>
    <mergeCell ref="R15:AC15"/>
    <mergeCell ref="U13:AA13"/>
    <mergeCell ref="AB13:AJ13"/>
    <mergeCell ref="H14:AJ14"/>
    <mergeCell ref="AD15:AJ15"/>
    <mergeCell ref="F13:H13"/>
    <mergeCell ref="F14:G14"/>
    <mergeCell ref="I13:L13"/>
    <mergeCell ref="M13:T13"/>
    <mergeCell ref="A26:C26"/>
    <mergeCell ref="A27:C28"/>
    <mergeCell ref="V51:AJ51"/>
    <mergeCell ref="U52:AJ52"/>
    <mergeCell ref="U53:AH53"/>
    <mergeCell ref="S23:V23"/>
    <mergeCell ref="A22:E23"/>
    <mergeCell ref="F22:G22"/>
    <mergeCell ref="D28:AJ28"/>
    <mergeCell ref="A24:E24"/>
    <mergeCell ref="A25:E25"/>
    <mergeCell ref="F24:R25"/>
    <mergeCell ref="D26:AJ26"/>
    <mergeCell ref="D27:AJ27"/>
    <mergeCell ref="AI53:AJ53"/>
    <mergeCell ref="AF49:AI49"/>
    <mergeCell ref="AB50:AC50"/>
    <mergeCell ref="AE50:AF50"/>
    <mergeCell ref="AH50:AI50"/>
    <mergeCell ref="Y49:AD49"/>
    <mergeCell ref="AD63:AJ63"/>
    <mergeCell ref="F65:G65"/>
    <mergeCell ref="F64:Q64"/>
    <mergeCell ref="R64:AC64"/>
    <mergeCell ref="AD64:AJ64"/>
    <mergeCell ref="W65:AJ65"/>
    <mergeCell ref="X54:AJ54"/>
    <mergeCell ref="X55:AJ55"/>
    <mergeCell ref="S90:T90"/>
    <mergeCell ref="B91:AI92"/>
    <mergeCell ref="A57:E57"/>
    <mergeCell ref="F57:AJ57"/>
    <mergeCell ref="A58:E59"/>
    <mergeCell ref="F58:H58"/>
    <mergeCell ref="I58:L58"/>
    <mergeCell ref="M58:T58"/>
    <mergeCell ref="W66:AJ66"/>
    <mergeCell ref="W67:AJ68"/>
    <mergeCell ref="A60:E64"/>
    <mergeCell ref="F60:Q60"/>
    <mergeCell ref="R60:AC60"/>
    <mergeCell ref="P65:Q66"/>
    <mergeCell ref="F61:Q61"/>
    <mergeCell ref="R61:AC61"/>
    <mergeCell ref="F63:Q63"/>
    <mergeCell ref="R63:AC63"/>
    <mergeCell ref="U58:AA58"/>
    <mergeCell ref="AB58:AJ58"/>
    <mergeCell ref="F59:G59"/>
    <mergeCell ref="H59:AJ59"/>
    <mergeCell ref="AD61:AJ61"/>
    <mergeCell ref="F62:Q62"/>
    <mergeCell ref="R62:AC62"/>
    <mergeCell ref="AD62:AJ62"/>
    <mergeCell ref="AD60:AJ60"/>
    <mergeCell ref="R65:R66"/>
    <mergeCell ref="F66:G66"/>
    <mergeCell ref="F67:G67"/>
    <mergeCell ref="S68:V68"/>
    <mergeCell ref="P67:Q68"/>
    <mergeCell ref="R67:R68"/>
    <mergeCell ref="F68:G68"/>
    <mergeCell ref="A65:E66"/>
    <mergeCell ref="S65:V65"/>
    <mergeCell ref="S66:V66"/>
    <mergeCell ref="A69:E69"/>
    <mergeCell ref="F69:R70"/>
    <mergeCell ref="S69:V70"/>
    <mergeCell ref="W69:AJ70"/>
    <mergeCell ref="A70:E70"/>
    <mergeCell ref="G78:I78"/>
    <mergeCell ref="Q78:R78"/>
    <mergeCell ref="M72:X73"/>
    <mergeCell ref="A67:E68"/>
    <mergeCell ref="S67:V67"/>
    <mergeCell ref="V103:AJ103"/>
    <mergeCell ref="U104:AJ104"/>
    <mergeCell ref="U105:AH105"/>
    <mergeCell ref="AI105:AJ105"/>
    <mergeCell ref="X106:AJ106"/>
    <mergeCell ref="X107:AJ107"/>
    <mergeCell ref="M82:X83"/>
    <mergeCell ref="M99:W100"/>
    <mergeCell ref="B93:AI94"/>
    <mergeCell ref="AB102:AC102"/>
    <mergeCell ref="AE102:AF102"/>
    <mergeCell ref="AH102:AI102"/>
    <mergeCell ref="AB99:AI99"/>
    <mergeCell ref="AF101:AI101"/>
    <mergeCell ref="Z99:Z100"/>
    <mergeCell ref="AB100:AC100"/>
    <mergeCell ref="Y101:AD101"/>
    <mergeCell ref="A109:E109"/>
    <mergeCell ref="F109:AJ109"/>
    <mergeCell ref="A110:E111"/>
    <mergeCell ref="F110:H110"/>
    <mergeCell ref="I110:L110"/>
    <mergeCell ref="M110:T110"/>
    <mergeCell ref="U110:AA110"/>
    <mergeCell ref="AB110:AJ110"/>
    <mergeCell ref="F111:G111"/>
    <mergeCell ref="H111:AJ111"/>
    <mergeCell ref="F116:Q116"/>
    <mergeCell ref="R116:AC116"/>
    <mergeCell ref="AD116:AJ116"/>
    <mergeCell ref="AD115:AJ115"/>
    <mergeCell ref="F115:Q115"/>
    <mergeCell ref="R115:AC115"/>
    <mergeCell ref="A112:E116"/>
    <mergeCell ref="F112:Q112"/>
    <mergeCell ref="R112:AC112"/>
    <mergeCell ref="AD112:AJ112"/>
    <mergeCell ref="F113:Q113"/>
    <mergeCell ref="R113:AC113"/>
    <mergeCell ref="AD113:AJ113"/>
    <mergeCell ref="F114:Q114"/>
    <mergeCell ref="R114:AC114"/>
    <mergeCell ref="AD114:AJ114"/>
    <mergeCell ref="A117:E118"/>
    <mergeCell ref="S117:V117"/>
    <mergeCell ref="S118:V118"/>
    <mergeCell ref="A119:E120"/>
    <mergeCell ref="S119:V119"/>
    <mergeCell ref="F119:G119"/>
    <mergeCell ref="P119:Q120"/>
    <mergeCell ref="R119:R120"/>
    <mergeCell ref="F117:G117"/>
    <mergeCell ref="P117:Q118"/>
    <mergeCell ref="W119:AJ120"/>
    <mergeCell ref="S120:V120"/>
    <mergeCell ref="F120:G120"/>
    <mergeCell ref="AB150:AC150"/>
    <mergeCell ref="G123:M123"/>
    <mergeCell ref="G124:M124"/>
    <mergeCell ref="M149:W150"/>
    <mergeCell ref="G125:M125"/>
    <mergeCell ref="G126:M126"/>
    <mergeCell ref="M133:N133"/>
    <mergeCell ref="A121:E121"/>
    <mergeCell ref="F121:R122"/>
    <mergeCell ref="S121:V122"/>
    <mergeCell ref="W121:AJ122"/>
    <mergeCell ref="A122:E122"/>
    <mergeCell ref="A123:B127"/>
    <mergeCell ref="C125:F125"/>
    <mergeCell ref="C126:F126"/>
    <mergeCell ref="C124:F124"/>
    <mergeCell ref="C123:F123"/>
    <mergeCell ref="AB152:AC152"/>
    <mergeCell ref="AE152:AF152"/>
    <mergeCell ref="AH152:AI152"/>
    <mergeCell ref="V153:AJ153"/>
    <mergeCell ref="U154:AJ154"/>
    <mergeCell ref="U155:AH155"/>
    <mergeCell ref="AI155:AJ155"/>
    <mergeCell ref="C127:AJ127"/>
    <mergeCell ref="AD133:AE133"/>
    <mergeCell ref="Z149:Z150"/>
    <mergeCell ref="AB149:AI149"/>
    <mergeCell ref="AF151:AI151"/>
    <mergeCell ref="Y151:AD151"/>
    <mergeCell ref="AD164:AJ164"/>
    <mergeCell ref="F166:Q166"/>
    <mergeCell ref="R166:AC166"/>
    <mergeCell ref="AD166:AJ166"/>
    <mergeCell ref="F165:Q165"/>
    <mergeCell ref="R165:AC165"/>
    <mergeCell ref="AD165:AJ165"/>
    <mergeCell ref="F161:G161"/>
    <mergeCell ref="H161:AJ161"/>
    <mergeCell ref="F162:Q162"/>
    <mergeCell ref="R162:AC162"/>
    <mergeCell ref="AD162:AJ162"/>
    <mergeCell ref="F163:Q163"/>
    <mergeCell ref="R163:AC163"/>
    <mergeCell ref="AD163:AJ163"/>
    <mergeCell ref="F164:Q164"/>
    <mergeCell ref="S169:V169"/>
    <mergeCell ref="W169:AJ170"/>
    <mergeCell ref="S170:V170"/>
    <mergeCell ref="A171:E171"/>
    <mergeCell ref="F171:R172"/>
    <mergeCell ref="S171:V172"/>
    <mergeCell ref="W167:AJ167"/>
    <mergeCell ref="W168:AJ168"/>
    <mergeCell ref="AD213:AJ213"/>
    <mergeCell ref="AD195:AJ195"/>
    <mergeCell ref="K180:V181"/>
    <mergeCell ref="A169:E170"/>
    <mergeCell ref="F169:G169"/>
    <mergeCell ref="P169:Q170"/>
    <mergeCell ref="R169:R170"/>
    <mergeCell ref="F170:G170"/>
    <mergeCell ref="A167:E168"/>
    <mergeCell ref="F167:G167"/>
    <mergeCell ref="P167:Q168"/>
    <mergeCell ref="R167:R168"/>
    <mergeCell ref="F168:G168"/>
    <mergeCell ref="S167:V167"/>
    <mergeCell ref="S168:V168"/>
    <mergeCell ref="F213:Q213"/>
    <mergeCell ref="W171:AJ172"/>
    <mergeCell ref="A172:E172"/>
    <mergeCell ref="C174:F174"/>
    <mergeCell ref="G174:M174"/>
    <mergeCell ref="C175:F175"/>
    <mergeCell ref="G175:M175"/>
    <mergeCell ref="M197:W198"/>
    <mergeCell ref="Z197:Z198"/>
    <mergeCell ref="C173:F173"/>
    <mergeCell ref="G173:M173"/>
    <mergeCell ref="Y192:AJ192"/>
    <mergeCell ref="A193:H194"/>
    <mergeCell ref="J193:AI194"/>
    <mergeCell ref="A192:H192"/>
    <mergeCell ref="I192:P192"/>
    <mergeCell ref="Q192:X192"/>
    <mergeCell ref="G176:M176"/>
    <mergeCell ref="C177:AJ177"/>
    <mergeCell ref="A173:B177"/>
    <mergeCell ref="W24:AJ25"/>
    <mergeCell ref="AB48:AC48"/>
    <mergeCell ref="Y4:AD4"/>
    <mergeCell ref="S24:V25"/>
    <mergeCell ref="D39:E39"/>
    <mergeCell ref="D44:E44"/>
    <mergeCell ref="S21:V21"/>
    <mergeCell ref="F17:Q17"/>
    <mergeCell ref="F19:Q19"/>
    <mergeCell ref="AD19:AJ19"/>
    <mergeCell ref="AD17:AJ17"/>
    <mergeCell ref="M47:W48"/>
    <mergeCell ref="Z47:Z48"/>
    <mergeCell ref="S20:V20"/>
    <mergeCell ref="W20:AJ20"/>
    <mergeCell ref="W21:AJ21"/>
    <mergeCell ref="AB47:AI47"/>
    <mergeCell ref="W22:AJ23"/>
    <mergeCell ref="S22:V22"/>
    <mergeCell ref="A20:E21"/>
    <mergeCell ref="F16:Q16"/>
    <mergeCell ref="AD16:AJ16"/>
    <mergeCell ref="A13:E14"/>
    <mergeCell ref="A15:E19"/>
    <mergeCell ref="C275:D275"/>
    <mergeCell ref="D35:E35"/>
    <mergeCell ref="D42:E42"/>
    <mergeCell ref="R20:R21"/>
    <mergeCell ref="R22:R23"/>
    <mergeCell ref="F20:G20"/>
    <mergeCell ref="F21:G21"/>
    <mergeCell ref="P20:Q21"/>
    <mergeCell ref="D32:E32"/>
    <mergeCell ref="D33:E33"/>
    <mergeCell ref="D37:E37"/>
    <mergeCell ref="C176:F176"/>
    <mergeCell ref="R164:AC164"/>
    <mergeCell ref="A162:E166"/>
    <mergeCell ref="X156:AJ156"/>
    <mergeCell ref="X157:AJ157"/>
    <mergeCell ref="A159:E159"/>
    <mergeCell ref="F159:AJ159"/>
    <mergeCell ref="A160:E161"/>
    <mergeCell ref="F160:H160"/>
    <mergeCell ref="I160:L160"/>
    <mergeCell ref="M160:T160"/>
    <mergeCell ref="U160:AA160"/>
    <mergeCell ref="AB160:AJ160"/>
  </mergeCells>
  <phoneticPr fontId="1"/>
  <dataValidations count="6">
    <dataValidation type="list" allowBlank="1" showInputMessage="1" showErrorMessage="1" sqref="Z2:Z3" xr:uid="{00000000-0002-0000-0100-000000000000}">
      <formula1>"新規,更新,変更,　,"</formula1>
    </dataValidation>
    <dataValidation type="list" allowBlank="1" showInputMessage="1" showErrorMessage="1" sqref="M2:W3" xr:uid="{00000000-0002-0000-0100-000001000000}">
      <formula1>"道路占用許可申請書,道路占用協議書"</formula1>
    </dataValidation>
    <dataValidation type="list" showInputMessage="1" showErrorMessage="1" sqref="M13:T13" xr:uid="{00000000-0002-0000-0100-000002000000}">
      <formula1>"4 号,6 号,　,"</formula1>
    </dataValidation>
    <dataValidation type="list" allowBlank="1" showInputMessage="1" showErrorMessage="1" sqref="U13:AA13" xr:uid="{00000000-0002-0000-0100-000003000000}">
      <formula1>"上り,下り,中央,上下,　,"</formula1>
    </dataValidation>
    <dataValidation type="list" allowBlank="1" showInputMessage="1" showErrorMessage="1" sqref="AB13:AJ13" xr:uid="{00000000-0002-0000-0100-000004000000}">
      <formula1>"車道,歩道,その他"</formula1>
    </dataValidation>
    <dataValidation type="list" allowBlank="1" showInputMessage="1" showErrorMessage="1" sqref="AB3:AC3" xr:uid="{00000000-0002-0000-0100-000005000000}">
      <formula1>"昭和,平成,令和　,"</formula1>
    </dataValidation>
  </dataValidations>
  <hyperlinks>
    <hyperlink ref="B1:F1" location="'24条申請書'!A1" display="申請書記入へ" xr:uid="{00000000-0004-0000-0100-000000000000}"/>
    <hyperlink ref="B1:J1" location="'32・35条申請書'!A1" display="申請書記入へ" xr:uid="{00000000-0004-0000-0100-000001000000}"/>
  </hyperlinks>
  <pageMargins left="0.78740157480314965" right="0.19685039370078741" top="0.39370078740157483" bottom="0.19685039370078741" header="0" footer="0"/>
  <pageSetup paperSize="9" scale="68" fitToHeight="0" orientation="portrait" r:id="rId1"/>
  <headerFooter alignWithMargins="0"/>
  <rowBreaks count="5" manualBreakCount="5">
    <brk id="46" max="51" man="1"/>
    <brk id="98" max="51" man="1"/>
    <brk id="148" max="51" man="1"/>
    <brk id="196" max="51" man="1"/>
    <brk id="244" max="5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32・35条申請書</vt:lpstr>
      <vt:lpstr>ご記入例・注意点)</vt:lpstr>
      <vt:lpstr>'32・35条申請書'!Print_Area</vt:lpstr>
      <vt:lpstr>'ご記入例・注意点)'!Print_Area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2021-05-31T08:02:04Z</dcterms:created>
  <dcterms:modified xsi:type="dcterms:W3CDTF">2025-01-10T08:07:23Z</dcterms:modified>
</cp:coreProperties>
</file>